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DDP\Annual Reports 2018\"/>
    </mc:Choice>
  </mc:AlternateContent>
  <bookViews>
    <workbookView xWindow="0" yWindow="0" windowWidth="20490" windowHeight="7755" firstSheet="2" activeTab="7"/>
  </bookViews>
  <sheets>
    <sheet name="2017(Page1)" sheetId="6" r:id="rId1"/>
    <sheet name="2017 (Page1a)" sheetId="2" r:id="rId2"/>
    <sheet name="2017Page2)" sheetId="7" r:id="rId3"/>
    <sheet name="2017Page2a)" sheetId="3" r:id="rId4"/>
    <sheet name="2017Page3a)" sheetId="4" r:id="rId5"/>
    <sheet name="2017Page3)" sheetId="8" r:id="rId6"/>
    <sheet name="2017Page4)" sheetId="9" r:id="rId7"/>
    <sheet name="2017Page4a) " sheetId="5" r:id="rId8"/>
    <sheet name="2017Page5a)" sheetId="1" r:id="rId9"/>
    <sheet name="Sheet1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H39" i="2"/>
  <c r="G36" i="3"/>
  <c r="H36" i="3"/>
  <c r="G37" i="8"/>
  <c r="H37" i="8"/>
  <c r="I37" i="8"/>
  <c r="G22" i="5"/>
  <c r="H22" i="5"/>
  <c r="H22" i="9"/>
  <c r="G22" i="9"/>
  <c r="I12" i="3"/>
  <c r="I36" i="3" s="1"/>
  <c r="I36" i="2"/>
  <c r="I13" i="6"/>
  <c r="H22" i="1" l="1"/>
  <c r="H23" i="1" s="1"/>
  <c r="I22" i="1"/>
  <c r="I28" i="2"/>
  <c r="I39" i="2"/>
  <c r="I17" i="4"/>
  <c r="I13" i="4"/>
  <c r="I23" i="1" l="1"/>
</calcChain>
</file>

<file path=xl/sharedStrings.xml><?xml version="1.0" encoding="utf-8"?>
<sst xmlns="http://schemas.openxmlformats.org/spreadsheetml/2006/main" count="873" uniqueCount="372">
  <si>
    <t>FDP Form 5-Annual GAD Accomplishment Report</t>
  </si>
  <si>
    <t>(PCW-NEDA-DBM Form)</t>
  </si>
  <si>
    <t>ANNUAL GENDER AND DEVELOPMENT (GAD) ACCOMPLISH REPORT</t>
  </si>
  <si>
    <r>
      <t xml:space="preserve">Province , City or Municipality: </t>
    </r>
    <r>
      <rPr>
        <u/>
        <sz val="11"/>
        <color theme="1"/>
        <rFont val="Calibri"/>
        <family val="2"/>
        <scheme val="minor"/>
      </rPr>
      <t>DUERO, BOHOL</t>
    </r>
  </si>
  <si>
    <t>GAD</t>
  </si>
  <si>
    <t>Mandate</t>
  </si>
  <si>
    <t>Gender</t>
  </si>
  <si>
    <t>Issue</t>
  </si>
  <si>
    <t>GAD Result</t>
  </si>
  <si>
    <t>Statement/</t>
  </si>
  <si>
    <t>Objective</t>
  </si>
  <si>
    <t>Relevant</t>
  </si>
  <si>
    <t>Agency</t>
  </si>
  <si>
    <t>MFO/PAP</t>
  </si>
  <si>
    <t>Activity</t>
  </si>
  <si>
    <t>Performance</t>
  </si>
  <si>
    <t>Indicators and</t>
  </si>
  <si>
    <t>Target</t>
  </si>
  <si>
    <t>Actual Results</t>
  </si>
  <si>
    <t>(Outputs/Outcomes</t>
  </si>
  <si>
    <t>Total Agency</t>
  </si>
  <si>
    <t>Approved</t>
  </si>
  <si>
    <t>Budget</t>
  </si>
  <si>
    <t>Actual Cost/</t>
  </si>
  <si>
    <t>Expenditure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</si>
  <si>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</si>
  <si>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</si>
  <si>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</si>
  <si>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</si>
  <si>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</si>
  <si>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</si>
  <si>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</si>
  <si>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</si>
  <si>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</si>
  <si>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cc. Rice Demo Farm</t>
  </si>
  <si>
    <t>A. CLIENT-FOCUSED</t>
  </si>
  <si>
    <t xml:space="preserve">To acquire adequate </t>
  </si>
  <si>
    <t>skills in parenting, gender</t>
  </si>
  <si>
    <t>reproductive health, drug</t>
  </si>
  <si>
    <t>prevention and strengthen</t>
  </si>
  <si>
    <t>family bonds.</t>
  </si>
  <si>
    <t>Child and Youth and</t>
  </si>
  <si>
    <t xml:space="preserve">Training and Orientation on LCPC </t>
  </si>
  <si>
    <t xml:space="preserve">   and BCPC especially on duties,</t>
  </si>
  <si>
    <t xml:space="preserve">   functions &amp; other updates.</t>
  </si>
  <si>
    <t>Advocacy  on the promotion</t>
  </si>
  <si>
    <t xml:space="preserve">   children's rights.</t>
  </si>
  <si>
    <t>Financial Assistance to VAWC</t>
  </si>
  <si>
    <t>Incentives to 27 DCWs &amp; Year-end</t>
  </si>
  <si>
    <t xml:space="preserve">  Upgrading &amp; Improvement of</t>
  </si>
  <si>
    <t xml:space="preserve">  Program Materials facilities.</t>
  </si>
  <si>
    <t>Children's Month Celebration</t>
  </si>
  <si>
    <t>Recognition of Day Care Centers</t>
  </si>
  <si>
    <t>Financial assistance to children in</t>
  </si>
  <si>
    <t xml:space="preserve">   conflict with the law (CICL)</t>
  </si>
  <si>
    <t>500 children, 21 brgys,</t>
  </si>
  <si>
    <t>groups and parents active</t>
  </si>
  <si>
    <t>ly participated and availed</t>
  </si>
  <si>
    <t>the services.</t>
  </si>
  <si>
    <t>27 Day Care Centers and</t>
  </si>
  <si>
    <t>27 Day Care Workers.</t>
  </si>
  <si>
    <t>Presence of Dysfunc-</t>
  </si>
  <si>
    <t xml:space="preserve">  tional Families</t>
  </si>
  <si>
    <t>Program</t>
  </si>
  <si>
    <t xml:space="preserve">Family Welfare </t>
  </si>
  <si>
    <t>Remarks</t>
  </si>
  <si>
    <t>Variance/</t>
  </si>
  <si>
    <t>Lack of access of margina-</t>
  </si>
  <si>
    <t>lized &amp; indigent individuals</t>
  </si>
  <si>
    <t>Lack of access of mar-</t>
  </si>
  <si>
    <t>ginalized &amp; indigent in-</t>
  </si>
  <si>
    <t>services.</t>
  </si>
  <si>
    <t>dividuals to social pro-</t>
  </si>
  <si>
    <t xml:space="preserve">tection program and </t>
  </si>
  <si>
    <t xml:space="preserve">To provide avenues for </t>
  </si>
  <si>
    <t>women, social, physical,</t>
  </si>
  <si>
    <t>spiritual, economic growths</t>
  </si>
  <si>
    <t>and protective services for</t>
  </si>
  <si>
    <t>women especially in diffi-</t>
  </si>
  <si>
    <t>cult circumstances.</t>
  </si>
  <si>
    <t>Women Welfare &amp;</t>
  </si>
  <si>
    <t>DevelopmentProgram</t>
  </si>
  <si>
    <t>Conduct massive IEC on social</t>
  </si>
  <si>
    <t xml:space="preserve">   protection program</t>
  </si>
  <si>
    <t>Celebrate Women's Month</t>
  </si>
  <si>
    <t>Sustenance of Women and Child-</t>
  </si>
  <si>
    <t xml:space="preserve">   quarters.</t>
  </si>
  <si>
    <t>Establishment of breastfeeding &amp;</t>
  </si>
  <si>
    <t>diaper changing area in public</t>
  </si>
  <si>
    <t xml:space="preserve">bldgs. </t>
  </si>
  <si>
    <t xml:space="preserve"> ren Center (VAWC Desk),victims</t>
  </si>
  <si>
    <t>Conduct Livelihood Training Prog.</t>
  </si>
  <si>
    <t>100 women provided</t>
  </si>
  <si>
    <t>timely assistance.</t>
  </si>
  <si>
    <t>25 women's associa-</t>
  </si>
  <si>
    <t>tion provided timely</t>
  </si>
  <si>
    <t>assistance.</t>
  </si>
  <si>
    <t xml:space="preserve">Breastfeeding &amp; diaper </t>
  </si>
  <si>
    <t>changing area estab-</t>
  </si>
  <si>
    <t>lished.</t>
  </si>
  <si>
    <t>Lack of access among</t>
  </si>
  <si>
    <t>older persons to social</t>
  </si>
  <si>
    <t>protection program and</t>
  </si>
  <si>
    <t xml:space="preserve">To provide quality services </t>
  </si>
  <si>
    <t>to older persons and per-</t>
  </si>
  <si>
    <t xml:space="preserve">sons with disability that </t>
  </si>
  <si>
    <t>demands.</t>
  </si>
  <si>
    <t xml:space="preserve">meet their needs and </t>
  </si>
  <si>
    <t>Elderly&amp;Persons</t>
  </si>
  <si>
    <t>with Disability Welfare</t>
  </si>
  <si>
    <t>OSCA Head aid/ Year End Incentive</t>
  </si>
  <si>
    <t>Senior Citizens &amp; PWDs monthly</t>
  </si>
  <si>
    <t xml:space="preserve">  meeting.</t>
  </si>
  <si>
    <t>Burial assistance to PWD and SC's</t>
  </si>
  <si>
    <t>Self-enhancement activities for SCs</t>
  </si>
  <si>
    <t xml:space="preserve"> for SCs&amp; PWDs</t>
  </si>
  <si>
    <t>Educational assistance to PWDs</t>
  </si>
  <si>
    <t>Provision of assistive device</t>
  </si>
  <si>
    <t>Maintenance of OSCA Office</t>
  </si>
  <si>
    <t>Aid to Veterans</t>
  </si>
  <si>
    <t>Number of older persons/</t>
  </si>
  <si>
    <t xml:space="preserve">senior citizens and </t>
  </si>
  <si>
    <t>Persons with Disabilities</t>
  </si>
  <si>
    <t>availed the services.</t>
  </si>
  <si>
    <t xml:space="preserve">   zens &amp; PWDs</t>
  </si>
  <si>
    <t>Travelling expenses to Senior Citi-</t>
  </si>
  <si>
    <t xml:space="preserve"> SC &amp; privileges</t>
  </si>
  <si>
    <t>Awareness campaign on PWDs &amp;</t>
  </si>
  <si>
    <t xml:space="preserve">To increase and sustain </t>
  </si>
  <si>
    <t>indigent individuals tp social</t>
  </si>
  <si>
    <t>protection programs and</t>
  </si>
  <si>
    <t>access of marginalized and</t>
  </si>
  <si>
    <t>Welfare and Dev'elop-</t>
  </si>
  <si>
    <t xml:space="preserve">ment Program (Out of </t>
  </si>
  <si>
    <t>needy adults)</t>
  </si>
  <si>
    <t xml:space="preserve">School Youth and </t>
  </si>
  <si>
    <t>a) Conduct of Parents</t>
  </si>
  <si>
    <t xml:space="preserve">   Effectiveness Sessions</t>
  </si>
  <si>
    <t>b)Information,Education</t>
  </si>
  <si>
    <t>ion Communication</t>
  </si>
  <si>
    <t>Campaign on Unlad</t>
  </si>
  <si>
    <t>Kabataan Program.</t>
  </si>
  <si>
    <t xml:space="preserve">Alternative Learning </t>
  </si>
  <si>
    <t>System (ALS)</t>
  </si>
  <si>
    <t>Trainings conducted</t>
  </si>
  <si>
    <t xml:space="preserve"> in 21 brgys.</t>
  </si>
  <si>
    <t>IEC conducted</t>
  </si>
  <si>
    <t>in crisis situation.</t>
  </si>
  <si>
    <t>To provide financial assis-</t>
  </si>
  <si>
    <t>tance to the individuals and</t>
  </si>
  <si>
    <t>families in crisis situation.</t>
  </si>
  <si>
    <t>To provide better access on</t>
  </si>
  <si>
    <t>health/medical services to</t>
  </si>
  <si>
    <t>children and their families.</t>
  </si>
  <si>
    <t>Health Program</t>
  </si>
  <si>
    <t>Provision of emergency</t>
  </si>
  <si>
    <t xml:space="preserve">   assistance to individual in</t>
  </si>
  <si>
    <t xml:space="preserve">   in crisis situation.</t>
  </si>
  <si>
    <t>Enrollment to LGU</t>
  </si>
  <si>
    <t>sponsored PhilHealth</t>
  </si>
  <si>
    <t>Program.</t>
  </si>
  <si>
    <t>500 individuals availed</t>
  </si>
  <si>
    <t xml:space="preserve"> 500 individuals/preg-</t>
  </si>
  <si>
    <t>nant women/indigent</t>
  </si>
  <si>
    <t>families enrolled to</t>
  </si>
  <si>
    <t>PhilHealth Program</t>
  </si>
  <si>
    <t xml:space="preserve">  tion</t>
  </si>
  <si>
    <t>Incidence of Malnutri-</t>
  </si>
  <si>
    <t xml:space="preserve">To make the families be </t>
  </si>
  <si>
    <t>aware to proper nutrition for</t>
  </si>
  <si>
    <t>for their children.</t>
  </si>
  <si>
    <t>Nutrition Program</t>
  </si>
  <si>
    <t>Maintenance for 2 personnel</t>
  </si>
  <si>
    <t xml:space="preserve">  (MNPC)&amp;Assistance</t>
  </si>
  <si>
    <t xml:space="preserve">Monthly aid to Barangay </t>
  </si>
  <si>
    <t xml:space="preserve">   NutritionSchoolar (BNS)</t>
  </si>
  <si>
    <t>Office supplies</t>
  </si>
  <si>
    <t>Feeding and micnutrients</t>
  </si>
  <si>
    <t>Nutrition Month Celebration</t>
  </si>
  <si>
    <t>Regional Evaluation</t>
  </si>
  <si>
    <t>Provincial Evaluation</t>
  </si>
  <si>
    <t>Municipal Evaluation</t>
  </si>
  <si>
    <t xml:space="preserve">Quarterly Meeting MNC </t>
  </si>
  <si>
    <t>PIR Program Implementation</t>
  </si>
  <si>
    <t xml:space="preserve">  Review</t>
  </si>
  <si>
    <t>Municipal Nutrition</t>
  </si>
  <si>
    <t>Program implemented</t>
  </si>
  <si>
    <t>BNS monthly aid given.</t>
  </si>
  <si>
    <t>Office supplies purchased</t>
  </si>
  <si>
    <t>and municipal evalua-</t>
  </si>
  <si>
    <t>tion conducted.</t>
  </si>
  <si>
    <t>MNC Quarterly meeting</t>
  </si>
  <si>
    <t xml:space="preserve"> conducted.</t>
  </si>
  <si>
    <t>PIR conducted.</t>
  </si>
  <si>
    <t>*Low agricultural production,</t>
  </si>
  <si>
    <t>Traditional methods of farming is still applied</t>
  </si>
  <si>
    <t>To be ensure  be trained</t>
  </si>
  <si>
    <t>and availed services foreconomic upliftment for family income especially in agriculture</t>
  </si>
  <si>
    <t>*Municipal Agriculture Program</t>
  </si>
  <si>
    <t>Adherence/adoption to modern farm technology such as:</t>
  </si>
  <si>
    <t>1. Planting high yielding varieties of rice and other crops;</t>
  </si>
  <si>
    <t>aa. Rice seeds distribution</t>
  </si>
  <si>
    <t>bb.promotion of organic farming to ensure better health</t>
  </si>
  <si>
    <t>dd. Distribution of Assorted Vegetable Seeds in Support to MNC Gulayan</t>
  </si>
  <si>
    <t>dd. Farmers Information Tec hnology Service (FITS)j</t>
  </si>
  <si>
    <t>ee. Inventory of all LGU Livestock Dispersal Project</t>
  </si>
  <si>
    <t>Hybrid rice varieties &amp; crops planted in 21  brgys</t>
  </si>
  <si>
    <t>Rice seeds distributed to 200  farmers</t>
  </si>
  <si>
    <t>Organic farming promoted in 5 barangays</t>
  </si>
  <si>
    <t>Demo farm maintained in 5 brgys</t>
  </si>
  <si>
    <t>Assorted vegetable seeds distributed to 300 farmers</t>
  </si>
  <si>
    <t>Farmers for 21 barangays availed services for FITS</t>
  </si>
  <si>
    <t>a. Inventory of all LGU Livestock Dispersal Project</t>
  </si>
  <si>
    <t>b. Brgy Agricultural Wrker (BHW) enhancement meeting</t>
  </si>
  <si>
    <t>B.ORGANIZATION FOCUSED</t>
  </si>
  <si>
    <t>gender concepts</t>
  </si>
  <si>
    <t xml:space="preserve">Limited knowledge on </t>
  </si>
  <si>
    <t>To ensure that gender fair</t>
  </si>
  <si>
    <t>practices are established in</t>
  </si>
  <si>
    <t>in every office.</t>
  </si>
  <si>
    <t>Human Resource</t>
  </si>
  <si>
    <t xml:space="preserve">Development </t>
  </si>
  <si>
    <t>Strengthening of GAD</t>
  </si>
  <si>
    <t>Focal Point System.</t>
  </si>
  <si>
    <t>Number of participants</t>
  </si>
  <si>
    <t>trained.</t>
  </si>
  <si>
    <t>Sub-Total</t>
  </si>
  <si>
    <t>GRAND TOTAL</t>
  </si>
  <si>
    <t>We hereby certify that we have reviewed the contents and hereby attest to the veracity</t>
  </si>
  <si>
    <t>and correctness of the data and information contained in this document.</t>
  </si>
  <si>
    <t>CONRADA C. AMPARO</t>
  </si>
  <si>
    <t>Date:</t>
  </si>
  <si>
    <t>Chairperson, GAD Focal Point System</t>
  </si>
  <si>
    <t xml:space="preserve">   Municipal Mayor</t>
  </si>
  <si>
    <t xml:space="preserve">              Date</t>
  </si>
  <si>
    <r>
      <t xml:space="preserve">Province , City or Municipality: </t>
    </r>
    <r>
      <rPr>
        <u/>
        <sz val="11"/>
        <color rgb="FF002060"/>
        <rFont val="Calibri"/>
        <family val="2"/>
        <scheme val="minor"/>
      </rPr>
      <t>DUERO, BOHOL</t>
    </r>
  </si>
  <si>
    <r>
      <t xml:space="preserve">Province , City or Municipality: </t>
    </r>
    <r>
      <rPr>
        <u/>
        <sz val="9"/>
        <color rgb="FF002060"/>
        <rFont val="Arial"/>
        <family val="2"/>
      </rPr>
      <t>DUERO, BOHOL</t>
    </r>
  </si>
  <si>
    <t xml:space="preserve">                          </t>
  </si>
  <si>
    <t xml:space="preserve">   </t>
  </si>
  <si>
    <t xml:space="preserve"> </t>
  </si>
  <si>
    <t xml:space="preserve">  </t>
  </si>
  <si>
    <t xml:space="preserve">                                                                                                         </t>
  </si>
  <si>
    <t xml:space="preserve">                                  </t>
  </si>
  <si>
    <t xml:space="preserve"> cy Assistance)</t>
  </si>
  <si>
    <t>Donations (Emergen-</t>
  </si>
  <si>
    <t xml:space="preserve"> tance</t>
  </si>
  <si>
    <t xml:space="preserve"> direct financial assis-.</t>
  </si>
  <si>
    <t xml:space="preserve"> rients implemented.</t>
  </si>
  <si>
    <t>Feeding and micronut-</t>
  </si>
  <si>
    <t xml:space="preserve"> ted Regional, Provincial,</t>
  </si>
  <si>
    <t>Nutrition month celebra-</t>
  </si>
  <si>
    <t xml:space="preserve">                  </t>
  </si>
  <si>
    <t>ff. Brgy Agricultural Wrker (BAW) enhancement meeting</t>
  </si>
  <si>
    <t>Capability Prog-</t>
  </si>
  <si>
    <t>rams &amp;Trainings</t>
  </si>
  <si>
    <t>attended.</t>
  </si>
  <si>
    <t xml:space="preserve">   victims</t>
  </si>
  <si>
    <t xml:space="preserve">    incentive                              </t>
  </si>
  <si>
    <t>Skills Enhancement to DCWs</t>
  </si>
  <si>
    <t>155 B/MCAT-VAWC</t>
  </si>
  <si>
    <t>Council were</t>
  </si>
  <si>
    <t>trained for the</t>
  </si>
  <si>
    <t>strengthening</t>
  </si>
  <si>
    <t>of duties and</t>
  </si>
  <si>
    <t>functions.</t>
  </si>
  <si>
    <t>27 DCWs</t>
  </si>
  <si>
    <t>27 DCCs</t>
  </si>
  <si>
    <t>450 children</t>
  </si>
  <si>
    <t>251 children</t>
  </si>
  <si>
    <t>bldgs.</t>
  </si>
  <si>
    <t>lished</t>
  </si>
  <si>
    <t>1132 women join</t>
  </si>
  <si>
    <t>the celebration</t>
  </si>
  <si>
    <r>
      <t xml:space="preserve">Province , City or Municipality: </t>
    </r>
    <r>
      <rPr>
        <u/>
        <sz val="11"/>
        <color rgb="FF002060"/>
        <rFont val="Arial Narrow"/>
        <family val="2"/>
      </rPr>
      <t>DUERO, BOHOL</t>
    </r>
  </si>
  <si>
    <t>2,456 Senior Citi-</t>
  </si>
  <si>
    <t xml:space="preserve">  zens</t>
  </si>
  <si>
    <t>137 Persons with</t>
  </si>
  <si>
    <t xml:space="preserve"> Disabilities</t>
  </si>
  <si>
    <t>100 provided</t>
  </si>
  <si>
    <t xml:space="preserve"> burial assistance</t>
  </si>
  <si>
    <t>62 sons&amp;Daughters</t>
  </si>
  <si>
    <t>Surviving Spouse</t>
  </si>
  <si>
    <t>27 Day Care Centers</t>
  </si>
  <si>
    <t>conducted PES to Day</t>
  </si>
  <si>
    <t>Care Pupil's Parents.</t>
  </si>
  <si>
    <t>Conducted Disaster/</t>
  </si>
  <si>
    <t>Emergency Prepared-</t>
  </si>
  <si>
    <t>ness &amp; Response to 105</t>
  </si>
  <si>
    <t>Out of School Youths</t>
  </si>
  <si>
    <t>crisis situation</t>
  </si>
  <si>
    <t>availed AICS.</t>
  </si>
  <si>
    <t>LGU sponsored</t>
  </si>
  <si>
    <t>membership</t>
  </si>
  <si>
    <t>Reduced prevalence</t>
  </si>
  <si>
    <t xml:space="preserve">of underweight </t>
  </si>
  <si>
    <t>children (0-5yrs old)</t>
  </si>
  <si>
    <t>Monitor performance</t>
  </si>
  <si>
    <t xml:space="preserve">access progress of </t>
  </si>
  <si>
    <t>plan implementation &amp;</t>
  </si>
  <si>
    <t>recommended appro-</t>
  </si>
  <si>
    <t>priate action</t>
  </si>
  <si>
    <t>MNC Meeting conduc-</t>
  </si>
  <si>
    <t>ted.</t>
  </si>
  <si>
    <t>Distributed 400 sacks Hybrid rice seeds.</t>
  </si>
  <si>
    <t>255  farmers recepients</t>
  </si>
  <si>
    <t>2 brgys implemented organic vegetable production</t>
  </si>
  <si>
    <t>5 Demo farms implemented</t>
  </si>
  <si>
    <t>325 farmers received  vegetable seeds.</t>
  </si>
  <si>
    <t>300 Farmers availed availed services for R/Corn Technology</t>
  </si>
  <si>
    <t>Inventory conducted</t>
  </si>
  <si>
    <t>b. Brgy Agricultural Wrker (BAW) meeting conducted.</t>
  </si>
  <si>
    <t>b. Brgy Agricultural Wrker (BAW) enhancement meeting</t>
  </si>
  <si>
    <r>
      <t xml:space="preserve">Province , City or Municipality: </t>
    </r>
    <r>
      <rPr>
        <u/>
        <sz val="10"/>
        <color rgb="FF002060"/>
        <rFont val="Arial"/>
        <family val="2"/>
      </rPr>
      <t>DUERO, BOHOL</t>
    </r>
  </si>
  <si>
    <t>Municipal Agriculture Program</t>
  </si>
  <si>
    <t>SUB-TOTAL</t>
  </si>
  <si>
    <t>Presence of Dysfunctional families</t>
  </si>
  <si>
    <t xml:space="preserve">*Training and Orientation on LCPC </t>
  </si>
  <si>
    <t>*Advocacy  on the promotion</t>
  </si>
  <si>
    <t>*Financial Assistance to VAWC</t>
  </si>
  <si>
    <t>*Incentives to 27 DCWs &amp; Year-end</t>
  </si>
  <si>
    <t>*Skills Enhancement to DCWs,</t>
  </si>
  <si>
    <t>*Upgrading &amp; Improvement of</t>
  </si>
  <si>
    <t>*Children's Month Celebration</t>
  </si>
  <si>
    <t>*Recognition of Day Care Centers</t>
  </si>
  <si>
    <t>*Financial assistance to children in</t>
  </si>
  <si>
    <t>-</t>
  </si>
  <si>
    <t>*Conduct massive IEC on social</t>
  </si>
  <si>
    <t>*Celebrate Women's Month</t>
  </si>
  <si>
    <t>*Sustenance of Women and Child-</t>
  </si>
  <si>
    <t>*Establishment of breastfeeding &amp;</t>
  </si>
  <si>
    <t>CY 2018</t>
  </si>
  <si>
    <t>*Maintenance for 2 personnel</t>
  </si>
  <si>
    <t xml:space="preserve">*Monthly aid to Barangay </t>
  </si>
  <si>
    <t>*Office supplies</t>
  </si>
  <si>
    <t>*Feeding and micnutrients</t>
  </si>
  <si>
    <t>*Nutrition Month Celebration</t>
  </si>
  <si>
    <t>*Regional Evaluation</t>
  </si>
  <si>
    <t>*Provincial Evaluation</t>
  </si>
  <si>
    <t>*Municipal Evaluation</t>
  </si>
  <si>
    <t xml:space="preserve">*Quarterly Meeting MNC </t>
  </si>
  <si>
    <t>*PIR Program Implementation</t>
  </si>
  <si>
    <t xml:space="preserve"> 416 individuals/preg-</t>
  </si>
  <si>
    <t>416 enrolled to</t>
  </si>
  <si>
    <t>FY 2018</t>
  </si>
  <si>
    <t>the training and capability building of B/MCAT VAW Councils &amp; BCPC were conducted Nov. 23 &amp; 26, 2018.</t>
  </si>
  <si>
    <t>Advocacy activities were integrated during PES &amp; BCPC training</t>
  </si>
  <si>
    <t>2 VAWC victims provided assistance</t>
  </si>
  <si>
    <t>Incentives are provided to 27 Day Care Workers</t>
  </si>
  <si>
    <t>21 brgys</t>
  </si>
  <si>
    <t>AS NEED ARISES</t>
  </si>
  <si>
    <t>Skills Enhancement conducted to 27 DCW</t>
  </si>
  <si>
    <t>5 DCCs improved</t>
  </si>
  <si>
    <t>Children's month celebration was conducted 11/16/19</t>
  </si>
  <si>
    <t>Recognition was conducted last 3/22/18</t>
  </si>
  <si>
    <t>conducted 3/16/18</t>
  </si>
  <si>
    <t>provided to OSCA Head</t>
  </si>
  <si>
    <t>Provided to SC &amp; PWD</t>
  </si>
  <si>
    <t>conducted quarterly</t>
  </si>
  <si>
    <t>provided to the 54 bereaved family</t>
  </si>
  <si>
    <t>2 PWDs</t>
  </si>
  <si>
    <t>65 Officers of SC</t>
  </si>
  <si>
    <t>2 Job Orders</t>
  </si>
  <si>
    <t>455 Parents</t>
  </si>
  <si>
    <t>10 OSY</t>
  </si>
  <si>
    <t>2,500 SC &amp; 100 PWD</t>
  </si>
  <si>
    <t>2 PWD</t>
  </si>
  <si>
    <t>110 SC</t>
  </si>
  <si>
    <t>110 SC's&amp;PWD's</t>
  </si>
  <si>
    <t>62 sons &amp; daughters</t>
  </si>
  <si>
    <t>131 availed AICS</t>
  </si>
  <si>
    <t>131 individual in</t>
  </si>
  <si>
    <t>AVELYN S. DIZON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</si>
</sst>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2060"/>
      <name val="Arial"/>
      <family val="2"/>
    </font>
    <font>
      <sz val="11"/>
      <color rgb="FF002060"/>
      <name val="Calibri"/>
      <family val="2"/>
      <scheme val="minor"/>
    </font>
    <font>
      <sz val="8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 Narrow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u/>
      <sz val="9"/>
      <color rgb="FF002060"/>
      <name val="Arial"/>
      <family val="2"/>
    </font>
    <font>
      <b/>
      <sz val="10"/>
      <color rgb="FF002060"/>
      <name val="Arial Narrow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002060"/>
      <name val="Arial Narrow"/>
      <family val="2"/>
    </font>
    <font>
      <b/>
      <sz val="10"/>
      <color theme="1"/>
      <name val="Arial Narrow"/>
      <family val="2"/>
    </font>
    <font>
      <sz val="11"/>
      <color rgb="FF002060"/>
      <name val="Arial Narrow"/>
      <family val="2"/>
    </font>
    <font>
      <sz val="9"/>
      <color rgb="FF002060"/>
      <name val="Arial Narrow"/>
      <family val="2"/>
    </font>
    <font>
      <u/>
      <sz val="11"/>
      <color rgb="FF002060"/>
      <name val="Arial Narrow"/>
      <family val="2"/>
    </font>
    <font>
      <b/>
      <sz val="9"/>
      <color rgb="FF002060"/>
      <name val="Arial Narrow"/>
      <family val="2"/>
    </font>
    <font>
      <u/>
      <sz val="10"/>
      <color rgb="FF002060"/>
      <name val="Arial"/>
      <family val="2"/>
    </font>
    <font>
      <b/>
      <u/>
      <sz val="9"/>
      <color rgb="FF002060"/>
      <name val="Arial Narrow"/>
      <family val="2"/>
    </font>
    <font>
      <b/>
      <u/>
      <sz val="11"/>
      <color rgb="FF002060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43" fontId="0" fillId="0" borderId="7" xfId="1" applyFont="1" applyBorder="1"/>
    <xf numFmtId="43" fontId="0" fillId="0" borderId="0" xfId="1" applyFont="1" applyBorder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4" borderId="4" xfId="0" quotePrefix="1" applyFill="1" applyBorder="1" applyAlignment="1">
      <alignment horizontal="center"/>
    </xf>
    <xf numFmtId="0" fontId="0" fillId="4" borderId="8" xfId="0" quotePrefix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/>
    <xf numFmtId="43" fontId="0" fillId="0" borderId="8" xfId="1" applyFont="1" applyBorder="1"/>
    <xf numFmtId="43" fontId="0" fillId="0" borderId="5" xfId="1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2" xfId="0" applyFont="1" applyBorder="1"/>
    <xf numFmtId="0" fontId="6" fillId="0" borderId="1" xfId="0" applyFont="1" applyBorder="1"/>
    <xf numFmtId="0" fontId="0" fillId="0" borderId="6" xfId="0" applyFill="1" applyBorder="1"/>
    <xf numFmtId="0" fontId="6" fillId="5" borderId="7" xfId="0" applyFont="1" applyFill="1" applyBorder="1"/>
    <xf numFmtId="0" fontId="6" fillId="5" borderId="0" xfId="0" applyFont="1" applyFill="1" applyBorder="1"/>
    <xf numFmtId="0" fontId="6" fillId="5" borderId="8" xfId="0" applyFont="1" applyFill="1" applyBorder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9" fillId="5" borderId="7" xfId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11" fillId="0" borderId="3" xfId="0" applyFont="1" applyBorder="1"/>
    <xf numFmtId="4" fontId="9" fillId="5" borderId="2" xfId="0" applyNumberFormat="1" applyFont="1" applyFill="1" applyBorder="1"/>
    <xf numFmtId="0" fontId="9" fillId="5" borderId="0" xfId="0" applyFont="1" applyFill="1" applyBorder="1"/>
    <xf numFmtId="43" fontId="9" fillId="5" borderId="0" xfId="1" applyFont="1" applyFill="1" applyBorder="1" applyAlignment="1">
      <alignment horizontal="right"/>
    </xf>
    <xf numFmtId="43" fontId="0" fillId="0" borderId="3" xfId="1" applyFont="1" applyBorder="1"/>
    <xf numFmtId="43" fontId="0" fillId="0" borderId="6" xfId="1" applyFont="1" applyBorder="1"/>
    <xf numFmtId="4" fontId="9" fillId="5" borderId="0" xfId="0" applyNumberFormat="1" applyFont="1" applyFill="1" applyBorder="1"/>
    <xf numFmtId="43" fontId="9" fillId="5" borderId="0" xfId="1" applyFont="1" applyFill="1" applyBorder="1"/>
    <xf numFmtId="0" fontId="6" fillId="0" borderId="0" xfId="0" applyFont="1" applyFill="1" applyBorder="1"/>
    <xf numFmtId="43" fontId="6" fillId="0" borderId="7" xfId="1" applyFont="1" applyBorder="1"/>
    <xf numFmtId="0" fontId="10" fillId="0" borderId="7" xfId="0" applyFont="1" applyBorder="1"/>
    <xf numFmtId="0" fontId="11" fillId="0" borderId="7" xfId="0" applyFont="1" applyBorder="1"/>
    <xf numFmtId="0" fontId="8" fillId="0" borderId="3" xfId="0" applyFont="1" applyBorder="1"/>
    <xf numFmtId="0" fontId="6" fillId="5" borderId="4" xfId="0" applyFont="1" applyFill="1" applyBorder="1"/>
    <xf numFmtId="43" fontId="6" fillId="0" borderId="0" xfId="1" applyFont="1" applyBorder="1"/>
    <xf numFmtId="0" fontId="6" fillId="0" borderId="5" xfId="0" applyFont="1" applyBorder="1"/>
    <xf numFmtId="0" fontId="12" fillId="0" borderId="7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3" fontId="13" fillId="0" borderId="7" xfId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43" fontId="6" fillId="0" borderId="8" xfId="1" applyFont="1" applyBorder="1"/>
    <xf numFmtId="0" fontId="2" fillId="2" borderId="13" xfId="0" applyFont="1" applyFill="1" applyBorder="1"/>
    <xf numFmtId="0" fontId="14" fillId="4" borderId="6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7" fillId="4" borderId="8" xfId="0" quotePrefix="1" applyFont="1" applyFill="1" applyBorder="1" applyAlignment="1">
      <alignment horizontal="center"/>
    </xf>
    <xf numFmtId="0" fontId="7" fillId="4" borderId="4" xfId="0" quotePrefix="1" applyFont="1" applyFill="1" applyBorder="1" applyAlignment="1">
      <alignment horizontal="center"/>
    </xf>
    <xf numFmtId="0" fontId="7" fillId="0" borderId="0" xfId="0" applyFont="1"/>
    <xf numFmtId="0" fontId="2" fillId="2" borderId="14" xfId="0" applyFont="1" applyFill="1" applyBorder="1"/>
    <xf numFmtId="0" fontId="6" fillId="0" borderId="0" xfId="0" applyFont="1"/>
    <xf numFmtId="0" fontId="10" fillId="0" borderId="0" xfId="0" applyFont="1"/>
    <xf numFmtId="0" fontId="13" fillId="4" borderId="2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1" fillId="4" borderId="3" xfId="0" quotePrefix="1" applyFont="1" applyFill="1" applyBorder="1" applyAlignment="1">
      <alignment horizontal="center"/>
    </xf>
    <xf numFmtId="0" fontId="11" fillId="4" borderId="8" xfId="0" quotePrefix="1" applyFont="1" applyFill="1" applyBorder="1" applyAlignment="1">
      <alignment horizontal="center"/>
    </xf>
    <xf numFmtId="0" fontId="11" fillId="4" borderId="4" xfId="0" quotePrefix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0" fillId="4" borderId="3" xfId="0" quotePrefix="1" applyFont="1" applyFill="1" applyBorder="1" applyAlignment="1">
      <alignment horizontal="center"/>
    </xf>
    <xf numFmtId="0" fontId="10" fillId="4" borderId="8" xfId="0" quotePrefix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0" fontId="18" fillId="0" borderId="7" xfId="0" applyFont="1" applyFill="1" applyBorder="1"/>
    <xf numFmtId="0" fontId="18" fillId="0" borderId="7" xfId="0" applyFont="1" applyBorder="1"/>
    <xf numFmtId="43" fontId="5" fillId="0" borderId="0" xfId="1" applyFont="1" applyBorder="1"/>
    <xf numFmtId="43" fontId="5" fillId="0" borderId="7" xfId="1" applyFont="1" applyBorder="1"/>
    <xf numFmtId="0" fontId="5" fillId="0" borderId="4" xfId="0" applyFont="1" applyBorder="1"/>
    <xf numFmtId="0" fontId="5" fillId="0" borderId="8" xfId="0" applyFont="1" applyBorder="1"/>
    <xf numFmtId="43" fontId="5" fillId="0" borderId="8" xfId="1" applyFont="1" applyBorder="1"/>
    <xf numFmtId="0" fontId="5" fillId="0" borderId="7" xfId="0" applyFont="1" applyFill="1" applyBorder="1"/>
    <xf numFmtId="4" fontId="19" fillId="5" borderId="0" xfId="0" applyNumberFormat="1" applyFont="1" applyFill="1" applyBorder="1"/>
    <xf numFmtId="43" fontId="5" fillId="0" borderId="6" xfId="1" applyFont="1" applyBorder="1"/>
    <xf numFmtId="0" fontId="18" fillId="5" borderId="0" xfId="0" applyFont="1" applyFill="1" applyBorder="1"/>
    <xf numFmtId="0" fontId="18" fillId="0" borderId="6" xfId="0" applyFont="1" applyFill="1" applyBorder="1"/>
    <xf numFmtId="0" fontId="18" fillId="0" borderId="0" xfId="0" applyFont="1" applyBorder="1"/>
    <xf numFmtId="43" fontId="9" fillId="5" borderId="3" xfId="1" applyFont="1" applyFill="1" applyBorder="1"/>
    <xf numFmtId="43" fontId="5" fillId="0" borderId="3" xfId="1" applyFont="1" applyBorder="1"/>
    <xf numFmtId="43" fontId="5" fillId="0" borderId="4" xfId="1" applyFont="1" applyBorder="1"/>
    <xf numFmtId="0" fontId="5" fillId="0" borderId="3" xfId="0" applyFont="1" applyBorder="1"/>
    <xf numFmtId="0" fontId="21" fillId="0" borderId="7" xfId="0" applyFont="1" applyBorder="1"/>
    <xf numFmtId="0" fontId="21" fillId="0" borderId="7" xfId="0" applyFont="1" applyBorder="1" applyAlignment="1">
      <alignment wrapText="1"/>
    </xf>
    <xf numFmtId="0" fontId="18" fillId="0" borderId="8" xfId="0" applyFont="1" applyBorder="1"/>
    <xf numFmtId="0" fontId="18" fillId="5" borderId="7" xfId="0" applyFont="1" applyFill="1" applyBorder="1"/>
    <xf numFmtId="0" fontId="18" fillId="5" borderId="8" xfId="0" applyFont="1" applyFill="1" applyBorder="1"/>
    <xf numFmtId="43" fontId="19" fillId="5" borderId="0" xfId="1" applyFont="1" applyFill="1" applyBorder="1"/>
    <xf numFmtId="43" fontId="19" fillId="5" borderId="0" xfId="1" applyFont="1" applyFill="1" applyBorder="1" applyAlignment="1">
      <alignment horizontal="right"/>
    </xf>
    <xf numFmtId="43" fontId="0" fillId="0" borderId="0" xfId="0" applyNumberFormat="1"/>
    <xf numFmtId="43" fontId="6" fillId="5" borderId="7" xfId="1" applyFont="1" applyFill="1" applyBorder="1"/>
    <xf numFmtId="0" fontId="21" fillId="0" borderId="7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3" xfId="0" applyFont="1" applyBorder="1" applyAlignment="1"/>
    <xf numFmtId="0" fontId="23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1" fillId="4" borderId="4" xfId="0" quotePrefix="1" applyFont="1" applyFill="1" applyBorder="1" applyAlignment="1">
      <alignment horizontal="center"/>
    </xf>
    <xf numFmtId="0" fontId="10" fillId="0" borderId="3" xfId="0" applyFont="1" applyBorder="1"/>
    <xf numFmtId="0" fontId="25" fillId="0" borderId="7" xfId="0" applyFont="1" applyBorder="1"/>
    <xf numFmtId="0" fontId="25" fillId="0" borderId="0" xfId="0" applyFont="1" applyBorder="1"/>
    <xf numFmtId="4" fontId="17" fillId="5" borderId="7" xfId="0" applyNumberFormat="1" applyFont="1" applyFill="1" applyBorder="1"/>
    <xf numFmtId="43" fontId="10" fillId="0" borderId="0" xfId="1" applyFont="1" applyBorder="1"/>
    <xf numFmtId="43" fontId="10" fillId="0" borderId="6" xfId="1" applyFont="1" applyBorder="1"/>
    <xf numFmtId="43" fontId="10" fillId="0" borderId="7" xfId="1" applyFont="1" applyBorder="1"/>
    <xf numFmtId="0" fontId="10" fillId="0" borderId="0" xfId="0" applyFont="1" applyBorder="1" applyAlignment="1"/>
    <xf numFmtId="0" fontId="10" fillId="0" borderId="7" xfId="0" applyFont="1" applyBorder="1" applyAlignment="1"/>
    <xf numFmtId="0" fontId="24" fillId="0" borderId="3" xfId="0" applyFont="1" applyBorder="1"/>
    <xf numFmtId="0" fontId="25" fillId="0" borderId="8" xfId="0" applyFont="1" applyBorder="1"/>
    <xf numFmtId="0" fontId="24" fillId="0" borderId="4" xfId="0" applyFont="1" applyBorder="1"/>
    <xf numFmtId="0" fontId="10" fillId="0" borderId="8" xfId="0" applyFont="1" applyFill="1" applyBorder="1"/>
    <xf numFmtId="43" fontId="10" fillId="0" borderId="8" xfId="1" applyFont="1" applyBorder="1"/>
    <xf numFmtId="43" fontId="10" fillId="0" borderId="5" xfId="1" applyFont="1" applyBorder="1"/>
    <xf numFmtId="43" fontId="24" fillId="0" borderId="7" xfId="1" applyFont="1" applyBorder="1"/>
    <xf numFmtId="0" fontId="25" fillId="0" borderId="3" xfId="0" applyFont="1" applyBorder="1"/>
    <xf numFmtId="0" fontId="25" fillId="5" borderId="7" xfId="0" applyFont="1" applyFill="1" applyBorder="1"/>
    <xf numFmtId="0" fontId="10" fillId="0" borderId="8" xfId="0" applyFont="1" applyBorder="1"/>
    <xf numFmtId="43" fontId="24" fillId="0" borderId="8" xfId="1" applyFont="1" applyBorder="1"/>
    <xf numFmtId="0" fontId="10" fillId="0" borderId="7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0" xfId="0" applyFont="1" applyBorder="1"/>
    <xf numFmtId="0" fontId="21" fillId="0" borderId="3" xfId="0" applyFont="1" applyBorder="1"/>
    <xf numFmtId="0" fontId="10" fillId="0" borderId="7" xfId="0" applyFont="1" applyBorder="1" applyAlignment="1">
      <alignment horizontal="center"/>
    </xf>
    <xf numFmtId="0" fontId="21" fillId="0" borderId="8" xfId="0" applyFont="1" applyBorder="1"/>
    <xf numFmtId="0" fontId="10" fillId="0" borderId="4" xfId="0" applyFont="1" applyBorder="1"/>
    <xf numFmtId="0" fontId="10" fillId="0" borderId="1" xfId="0" applyFont="1" applyBorder="1"/>
    <xf numFmtId="0" fontId="10" fillId="0" borderId="6" xfId="0" applyFont="1" applyBorder="1"/>
    <xf numFmtId="0" fontId="10" fillId="0" borderId="1" xfId="0" applyFont="1" applyBorder="1" applyAlignment="1">
      <alignment horizontal="center"/>
    </xf>
    <xf numFmtId="4" fontId="10" fillId="0" borderId="7" xfId="0" applyNumberFormat="1" applyFont="1" applyBorder="1"/>
    <xf numFmtId="0" fontId="10" fillId="5" borderId="7" xfId="0" applyFont="1" applyFill="1" applyBorder="1"/>
    <xf numFmtId="0" fontId="21" fillId="0" borderId="4" xfId="0" applyFont="1" applyBorder="1"/>
    <xf numFmtId="0" fontId="10" fillId="5" borderId="8" xfId="0" applyFont="1" applyFill="1" applyBorder="1"/>
    <xf numFmtId="0" fontId="24" fillId="0" borderId="7" xfId="0" applyFont="1" applyBorder="1"/>
    <xf numFmtId="0" fontId="24" fillId="0" borderId="0" xfId="0" applyFont="1" applyBorder="1"/>
    <xf numFmtId="0" fontId="24" fillId="0" borderId="6" xfId="0" applyFont="1" applyFill="1" applyBorder="1"/>
    <xf numFmtId="43" fontId="24" fillId="0" borderId="6" xfId="1" applyFont="1" applyBorder="1"/>
    <xf numFmtId="0" fontId="24" fillId="0" borderId="8" xfId="0" applyFont="1" applyBorder="1"/>
    <xf numFmtId="0" fontId="24" fillId="0" borderId="0" xfId="0" applyFont="1"/>
    <xf numFmtId="0" fontId="20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/>
    <xf numFmtId="43" fontId="10" fillId="0" borderId="3" xfId="1" applyFont="1" applyBorder="1"/>
    <xf numFmtId="0" fontId="10" fillId="0" borderId="5" xfId="0" applyFont="1" applyBorder="1"/>
    <xf numFmtId="0" fontId="10" fillId="0" borderId="1" xfId="0" applyFont="1" applyFill="1" applyBorder="1"/>
    <xf numFmtId="0" fontId="10" fillId="0" borderId="3" xfId="0" applyFont="1" applyFill="1" applyBorder="1"/>
    <xf numFmtId="0" fontId="10" fillId="0" borderId="2" xfId="0" applyFont="1" applyFill="1" applyBorder="1"/>
    <xf numFmtId="0" fontId="10" fillId="0" borderId="0" xfId="0" applyFont="1" applyFill="1" applyBorder="1"/>
    <xf numFmtId="43" fontId="10" fillId="0" borderId="2" xfId="1" applyFont="1" applyBorder="1"/>
    <xf numFmtId="0" fontId="21" fillId="4" borderId="8" xfId="0" quotePrefix="1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6" xfId="0" applyFont="1" applyFill="1" applyBorder="1"/>
    <xf numFmtId="0" fontId="23" fillId="2" borderId="2" xfId="0" applyFont="1" applyFill="1" applyBorder="1"/>
    <xf numFmtId="0" fontId="23" fillId="2" borderId="9" xfId="0" applyFont="1" applyFill="1" applyBorder="1"/>
    <xf numFmtId="0" fontId="23" fillId="2" borderId="10" xfId="0" applyFont="1" applyFill="1" applyBorder="1"/>
    <xf numFmtId="43" fontId="10" fillId="5" borderId="6" xfId="1" applyFont="1" applyFill="1" applyBorder="1"/>
    <xf numFmtId="4" fontId="10" fillId="5" borderId="0" xfId="0" applyNumberFormat="1" applyFont="1" applyFill="1" applyBorder="1"/>
    <xf numFmtId="43" fontId="10" fillId="5" borderId="0" xfId="1" applyFont="1" applyFill="1" applyBorder="1"/>
    <xf numFmtId="0" fontId="10" fillId="5" borderId="0" xfId="0" applyFont="1" applyFill="1" applyBorder="1"/>
    <xf numFmtId="43" fontId="10" fillId="5" borderId="0" xfId="1" applyFont="1" applyFill="1" applyBorder="1" applyAlignment="1">
      <alignment horizontal="right"/>
    </xf>
    <xf numFmtId="43" fontId="25" fillId="0" borderId="8" xfId="1" applyFont="1" applyBorder="1"/>
    <xf numFmtId="43" fontId="10" fillId="0" borderId="4" xfId="1" applyFont="1" applyBorder="1"/>
    <xf numFmtId="0" fontId="21" fillId="0" borderId="0" xfId="0" applyFont="1" applyBorder="1"/>
    <xf numFmtId="0" fontId="21" fillId="0" borderId="5" xfId="0" applyFont="1" applyBorder="1"/>
    <xf numFmtId="0" fontId="17" fillId="5" borderId="7" xfId="0" applyFont="1" applyFill="1" applyBorder="1"/>
    <xf numFmtId="43" fontId="17" fillId="5" borderId="7" xfId="1" applyFont="1" applyFill="1" applyBorder="1" applyAlignment="1">
      <alignment horizontal="right"/>
    </xf>
    <xf numFmtId="43" fontId="17" fillId="0" borderId="7" xfId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43" fontId="25" fillId="5" borderId="7" xfId="1" applyFont="1" applyFill="1" applyBorder="1"/>
    <xf numFmtId="0" fontId="10" fillId="0" borderId="3" xfId="0" applyFont="1" applyBorder="1" applyAlignment="1">
      <alignment horizontal="center" vertical="top" wrapText="1"/>
    </xf>
    <xf numFmtId="0" fontId="27" fillId="5" borderId="7" xfId="0" applyFont="1" applyFill="1" applyBorder="1"/>
    <xf numFmtId="43" fontId="27" fillId="5" borderId="7" xfId="1" applyFont="1" applyFill="1" applyBorder="1"/>
    <xf numFmtId="0" fontId="22" fillId="2" borderId="9" xfId="0" applyFont="1" applyFill="1" applyBorder="1"/>
    <xf numFmtId="0" fontId="22" fillId="2" borderId="10" xfId="0" applyFont="1" applyFill="1" applyBorder="1"/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7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43" fontId="17" fillId="0" borderId="6" xfId="1" applyFont="1" applyBorder="1"/>
    <xf numFmtId="43" fontId="2" fillId="7" borderId="9" xfId="0" applyNumberFormat="1" applyFont="1" applyFill="1" applyBorder="1"/>
    <xf numFmtId="0" fontId="14" fillId="7" borderId="9" xfId="0" applyFont="1" applyFill="1" applyBorder="1"/>
    <xf numFmtId="43" fontId="14" fillId="7" borderId="9" xfId="0" applyNumberFormat="1" applyFont="1" applyFill="1" applyBorder="1"/>
    <xf numFmtId="0" fontId="2" fillId="7" borderId="13" xfId="0" applyFont="1" applyFill="1" applyBorder="1"/>
    <xf numFmtId="0" fontId="2" fillId="7" borderId="10" xfId="0" applyFont="1" applyFill="1" applyBorder="1"/>
    <xf numFmtId="0" fontId="9" fillId="7" borderId="10" xfId="0" applyFont="1" applyFill="1" applyBorder="1"/>
    <xf numFmtId="4" fontId="2" fillId="7" borderId="9" xfId="0" applyNumberFormat="1" applyFont="1" applyFill="1" applyBorder="1"/>
    <xf numFmtId="43" fontId="2" fillId="7" borderId="10" xfId="0" applyNumberFormat="1" applyFont="1" applyFill="1" applyBorder="1"/>
    <xf numFmtId="0" fontId="17" fillId="7" borderId="13" xfId="0" applyFont="1" applyFill="1" applyBorder="1"/>
    <xf numFmtId="0" fontId="17" fillId="7" borderId="9" xfId="0" applyFont="1" applyFill="1" applyBorder="1"/>
    <xf numFmtId="43" fontId="17" fillId="7" borderId="13" xfId="0" applyNumberFormat="1" applyFont="1" applyFill="1" applyBorder="1"/>
    <xf numFmtId="43" fontId="17" fillId="7" borderId="9" xfId="0" applyNumberFormat="1" applyFont="1" applyFill="1" applyBorder="1"/>
    <xf numFmtId="0" fontId="29" fillId="2" borderId="6" xfId="0" applyFont="1" applyFill="1" applyBorder="1"/>
    <xf numFmtId="0" fontId="24" fillId="3" borderId="9" xfId="0" applyFont="1" applyFill="1" applyBorder="1"/>
    <xf numFmtId="0" fontId="22" fillId="3" borderId="9" xfId="0" applyFont="1" applyFill="1" applyBorder="1"/>
    <xf numFmtId="43" fontId="22" fillId="3" borderId="9" xfId="1" applyFont="1" applyFill="1" applyBorder="1"/>
    <xf numFmtId="43" fontId="22" fillId="3" borderId="9" xfId="0" applyNumberFormat="1" applyFont="1" applyFill="1" applyBorder="1"/>
    <xf numFmtId="0" fontId="24" fillId="0" borderId="5" xfId="0" applyFont="1" applyBorder="1"/>
    <xf numFmtId="0" fontId="22" fillId="6" borderId="1" xfId="0" applyFont="1" applyFill="1" applyBorder="1"/>
    <xf numFmtId="0" fontId="22" fillId="6" borderId="2" xfId="0" applyFont="1" applyFill="1" applyBorder="1"/>
    <xf numFmtId="0" fontId="22" fillId="6" borderId="6" xfId="0" applyFont="1" applyFill="1" applyBorder="1"/>
    <xf numFmtId="43" fontId="22" fillId="6" borderId="6" xfId="1" applyFont="1" applyFill="1" applyBorder="1"/>
    <xf numFmtId="43" fontId="22" fillId="6" borderId="6" xfId="0" applyNumberFormat="1" applyFont="1" applyFill="1" applyBorder="1"/>
    <xf numFmtId="0" fontId="27" fillId="0" borderId="1" xfId="0" applyFont="1" applyBorder="1"/>
    <xf numFmtId="0" fontId="27" fillId="0" borderId="2" xfId="0" applyFont="1" applyBorder="1"/>
    <xf numFmtId="0" fontId="24" fillId="0" borderId="2" xfId="0" applyFont="1" applyBorder="1"/>
    <xf numFmtId="0" fontId="24" fillId="0" borderId="15" xfId="0" applyFont="1" applyBorder="1"/>
    <xf numFmtId="0" fontId="27" fillId="0" borderId="3" xfId="0" applyFont="1" applyBorder="1"/>
    <xf numFmtId="0" fontId="27" fillId="0" borderId="0" xfId="0" applyFont="1" applyBorder="1"/>
    <xf numFmtId="0" fontId="24" fillId="0" borderId="11" xfId="0" applyFont="1" applyBorder="1"/>
    <xf numFmtId="0" fontId="30" fillId="0" borderId="3" xfId="0" applyFont="1" applyBorder="1"/>
    <xf numFmtId="0" fontId="30" fillId="0" borderId="0" xfId="0" applyFont="1" applyBorder="1"/>
    <xf numFmtId="0" fontId="24" fillId="0" borderId="12" xfId="0" applyFont="1" applyBorder="1"/>
    <xf numFmtId="43" fontId="0" fillId="0" borderId="0" xfId="1" applyFont="1"/>
    <xf numFmtId="0" fontId="32" fillId="0" borderId="3" xfId="0" applyFont="1" applyBorder="1" applyAlignment="1">
      <alignment wrapText="1"/>
    </xf>
    <xf numFmtId="0" fontId="33" fillId="0" borderId="7" xfId="0" applyFont="1" applyBorder="1" applyAlignment="1">
      <alignment horizontal="left"/>
    </xf>
    <xf numFmtId="0" fontId="33" fillId="0" borderId="3" xfId="0" applyFont="1" applyBorder="1" applyAlignment="1">
      <alignment horizontal="center"/>
    </xf>
    <xf numFmtId="0" fontId="33" fillId="0" borderId="7" xfId="0" applyFont="1" applyBorder="1"/>
    <xf numFmtId="0" fontId="33" fillId="0" borderId="0" xfId="0" applyFont="1" applyBorder="1"/>
    <xf numFmtId="4" fontId="35" fillId="5" borderId="7" xfId="0" applyNumberFormat="1" applyFont="1" applyFill="1" applyBorder="1"/>
    <xf numFmtId="43" fontId="32" fillId="0" borderId="0" xfId="1" applyFont="1" applyBorder="1"/>
    <xf numFmtId="43" fontId="32" fillId="0" borderId="7" xfId="1" applyFont="1" applyBorder="1"/>
    <xf numFmtId="0" fontId="32" fillId="0" borderId="3" xfId="0" applyFont="1" applyBorder="1"/>
    <xf numFmtId="0" fontId="33" fillId="0" borderId="7" xfId="0" applyFont="1" applyBorder="1" applyAlignment="1">
      <alignment horizontal="center"/>
    </xf>
    <xf numFmtId="0" fontId="32" fillId="0" borderId="7" xfId="0" applyFont="1" applyBorder="1"/>
    <xf numFmtId="0" fontId="32" fillId="0" borderId="7" xfId="0" applyFont="1" applyFill="1" applyBorder="1"/>
    <xf numFmtId="0" fontId="34" fillId="0" borderId="7" xfId="0" applyFont="1" applyBorder="1" applyAlignment="1">
      <alignment horizontal="center" wrapText="1"/>
    </xf>
    <xf numFmtId="0" fontId="34" fillId="0" borderId="7" xfId="0" applyFont="1" applyBorder="1" applyAlignment="1">
      <alignment wrapText="1"/>
    </xf>
    <xf numFmtId="0" fontId="34" fillId="0" borderId="7" xfId="0" applyFont="1" applyFill="1" applyBorder="1" applyAlignment="1">
      <alignment wrapText="1"/>
    </xf>
    <xf numFmtId="0" fontId="34" fillId="0" borderId="7" xfId="0" applyFont="1" applyFill="1" applyBorder="1" applyAlignment="1">
      <alignment vertical="center" wrapText="1"/>
    </xf>
    <xf numFmtId="0" fontId="34" fillId="0" borderId="7" xfId="0" applyFont="1" applyBorder="1" applyAlignment="1">
      <alignment horizontal="center" vertical="center" wrapText="1"/>
    </xf>
    <xf numFmtId="0" fontId="32" fillId="0" borderId="4" xfId="0" applyFont="1" applyBorder="1"/>
    <xf numFmtId="0" fontId="32" fillId="0" borderId="8" xfId="0" applyFont="1" applyBorder="1"/>
    <xf numFmtId="0" fontId="33" fillId="0" borderId="8" xfId="0" applyFont="1" applyBorder="1"/>
    <xf numFmtId="0" fontId="32" fillId="0" borderId="8" xfId="0" applyFont="1" applyFill="1" applyBorder="1"/>
    <xf numFmtId="43" fontId="32" fillId="0" borderId="8" xfId="1" applyFont="1" applyBorder="1"/>
    <xf numFmtId="43" fontId="32" fillId="0" borderId="5" xfId="1" applyFont="1" applyBorder="1"/>
    <xf numFmtId="0" fontId="33" fillId="0" borderId="1" xfId="0" applyFont="1" applyBorder="1"/>
    <xf numFmtId="0" fontId="33" fillId="0" borderId="6" xfId="0" applyFont="1" applyBorder="1"/>
    <xf numFmtId="0" fontId="33" fillId="0" borderId="1" xfId="0" applyFont="1" applyBorder="1" applyAlignment="1">
      <alignment horizontal="center"/>
    </xf>
    <xf numFmtId="0" fontId="33" fillId="0" borderId="6" xfId="0" applyFont="1" applyFill="1" applyBorder="1"/>
    <xf numFmtId="4" fontId="33" fillId="0" borderId="6" xfId="0" applyNumberFormat="1" applyFont="1" applyBorder="1"/>
    <xf numFmtId="0" fontId="33" fillId="0" borderId="3" xfId="0" applyFont="1" applyBorder="1"/>
    <xf numFmtId="0" fontId="33" fillId="0" borderId="7" xfId="0" applyFont="1" applyFill="1" applyBorder="1"/>
    <xf numFmtId="0" fontId="36" fillId="0" borderId="7" xfId="0" applyFont="1" applyFill="1" applyBorder="1"/>
    <xf numFmtId="0" fontId="33" fillId="5" borderId="7" xfId="0" applyFont="1" applyFill="1" applyBorder="1"/>
    <xf numFmtId="0" fontId="33" fillId="5" borderId="8" xfId="0" applyFont="1" applyFill="1" applyBorder="1"/>
    <xf numFmtId="43" fontId="32" fillId="0" borderId="8" xfId="0" applyNumberFormat="1" applyFont="1" applyBorder="1"/>
    <xf numFmtId="0" fontId="32" fillId="0" borderId="5" xfId="0" applyFont="1" applyBorder="1"/>
    <xf numFmtId="0" fontId="31" fillId="0" borderId="7" xfId="0" applyFont="1" applyFill="1" applyBorder="1" applyAlignment="1">
      <alignment wrapText="1"/>
    </xf>
    <xf numFmtId="0" fontId="31" fillId="0" borderId="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95250</xdr:rowOff>
    </xdr:from>
    <xdr:to>
      <xdr:col>0</xdr:col>
      <xdr:colOff>857250</xdr:colOff>
      <xdr:row>28</xdr:row>
      <xdr:rowOff>95250</xdr:rowOff>
    </xdr:to>
    <xdr:pic>
      <xdr:nvPicPr>
        <xdr:cNvPr id="2" name="Picture 1" descr="C:\Users\DILG\Documents\Avelyn ESignature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3030" r="9659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200650"/>
          <a:ext cx="8001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933450</xdr:colOff>
      <xdr:row>25</xdr:row>
      <xdr:rowOff>133350</xdr:rowOff>
    </xdr:from>
    <xdr:to>
      <xdr:col>4</xdr:col>
      <xdr:colOff>438150</xdr:colOff>
      <xdr:row>28</xdr:row>
      <xdr:rowOff>133350</xdr:rowOff>
    </xdr:to>
    <xdr:pic>
      <xdr:nvPicPr>
        <xdr:cNvPr id="3" name="Picture 2" descr="C:\Users\DILG\AppData\Local\Temp\Rar$DIa0.637\Mayor Amparo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5238750"/>
          <a:ext cx="19335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16" workbookViewId="0">
      <selection activeCell="I41" sqref="I41"/>
    </sheetView>
  </sheetViews>
  <sheetFormatPr defaultRowHeight="15" x14ac:dyDescent="0.25"/>
  <cols>
    <col min="1" max="1" width="18.7109375" customWidth="1"/>
    <col min="2" max="2" width="22.28515625" customWidth="1"/>
    <col min="3" max="3" width="18.28515625" customWidth="1"/>
    <col min="4" max="4" width="28.28515625" customWidth="1"/>
    <col min="5" max="5" width="23" customWidth="1"/>
    <col min="6" max="6" width="16.5703125" customWidth="1"/>
    <col min="7" max="7" width="15" customWidth="1"/>
    <col min="8" max="8" width="13.7109375" customWidth="1"/>
    <col min="9" max="9" width="16" customWidth="1"/>
  </cols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s="290" t="s">
        <v>2</v>
      </c>
      <c r="B4" s="290"/>
      <c r="C4" s="290"/>
      <c r="D4" s="290"/>
      <c r="E4" s="290"/>
      <c r="F4" s="290"/>
      <c r="G4" s="290"/>
      <c r="H4" s="290"/>
      <c r="I4" s="290"/>
    </row>
    <row r="5" spans="1:10" x14ac:dyDescent="0.25">
      <c r="A5" s="290" t="s">
        <v>343</v>
      </c>
      <c r="B5" s="290"/>
      <c r="C5" s="290"/>
      <c r="D5" s="290"/>
      <c r="E5" s="290"/>
      <c r="F5" s="290"/>
      <c r="G5" s="290"/>
      <c r="H5" s="290"/>
      <c r="I5" s="290"/>
    </row>
    <row r="6" spans="1:10" x14ac:dyDescent="0.25">
      <c r="A6" s="291" t="s">
        <v>3</v>
      </c>
      <c r="B6" s="291"/>
      <c r="C6" s="291"/>
      <c r="D6" s="291"/>
      <c r="E6" s="291"/>
      <c r="F6" s="291"/>
      <c r="G6" s="291"/>
      <c r="H6" s="291"/>
      <c r="I6" s="291"/>
    </row>
    <row r="7" spans="1:10" x14ac:dyDescent="0.25">
      <c r="A7" s="14" t="s">
        <v>4</v>
      </c>
      <c r="B7" s="69" t="s">
        <v>8</v>
      </c>
      <c r="C7" s="69" t="s">
        <v>11</v>
      </c>
      <c r="D7" s="70" t="s">
        <v>4</v>
      </c>
      <c r="E7" s="69" t="s">
        <v>15</v>
      </c>
      <c r="F7" s="17" t="s">
        <v>18</v>
      </c>
      <c r="G7" s="15" t="s">
        <v>20</v>
      </c>
      <c r="H7" s="16" t="s">
        <v>23</v>
      </c>
      <c r="I7" s="15" t="s">
        <v>66</v>
      </c>
    </row>
    <row r="8" spans="1:10" x14ac:dyDescent="0.25">
      <c r="A8" s="18" t="s">
        <v>5</v>
      </c>
      <c r="B8" s="71" t="s">
        <v>9</v>
      </c>
      <c r="C8" s="71" t="s">
        <v>12</v>
      </c>
      <c r="D8" s="71" t="s">
        <v>14</v>
      </c>
      <c r="E8" s="71" t="s">
        <v>16</v>
      </c>
      <c r="F8" s="21" t="s">
        <v>19</v>
      </c>
      <c r="G8" s="19" t="s">
        <v>21</v>
      </c>
      <c r="H8" s="19" t="s">
        <v>24</v>
      </c>
      <c r="I8" s="19" t="s">
        <v>65</v>
      </c>
    </row>
    <row r="9" spans="1:10" x14ac:dyDescent="0.25">
      <c r="A9" s="18" t="s">
        <v>6</v>
      </c>
      <c r="B9" s="71" t="s">
        <v>4</v>
      </c>
      <c r="C9" s="71" t="s">
        <v>13</v>
      </c>
      <c r="D9" s="72"/>
      <c r="E9" s="71" t="s">
        <v>17</v>
      </c>
      <c r="F9" s="20"/>
      <c r="G9" s="19" t="s">
        <v>22</v>
      </c>
      <c r="H9" s="20"/>
      <c r="I9" s="19"/>
    </row>
    <row r="10" spans="1:10" x14ac:dyDescent="0.25">
      <c r="A10" s="18" t="s">
        <v>7</v>
      </c>
      <c r="B10" s="71" t="s">
        <v>10</v>
      </c>
      <c r="C10" s="71"/>
      <c r="D10" s="72"/>
      <c r="E10" s="71"/>
      <c r="F10" s="20"/>
      <c r="G10" s="19"/>
      <c r="H10" s="20"/>
      <c r="I10" s="18"/>
    </row>
    <row r="11" spans="1:10" x14ac:dyDescent="0.25">
      <c r="A11" s="22" t="s">
        <v>25</v>
      </c>
      <c r="B11" s="73" t="s">
        <v>26</v>
      </c>
      <c r="C11" s="74" t="s">
        <v>27</v>
      </c>
      <c r="D11" s="74" t="s">
        <v>28</v>
      </c>
      <c r="E11" s="74" t="s">
        <v>29</v>
      </c>
      <c r="F11" s="22" t="s">
        <v>30</v>
      </c>
      <c r="G11" s="22" t="s">
        <v>31</v>
      </c>
      <c r="H11" s="22" t="s">
        <v>32</v>
      </c>
      <c r="I11" s="22" t="s">
        <v>33</v>
      </c>
    </row>
    <row r="12" spans="1:10" x14ac:dyDescent="0.25">
      <c r="A12" s="68" t="s">
        <v>35</v>
      </c>
      <c r="B12" s="41"/>
      <c r="C12" s="41"/>
      <c r="D12" s="42"/>
      <c r="E12" s="41"/>
      <c r="F12" s="42"/>
      <c r="G12" s="41"/>
      <c r="H12" s="42"/>
      <c r="I12" s="68"/>
    </row>
    <row r="13" spans="1:10" ht="45" x14ac:dyDescent="0.25">
      <c r="A13" s="253" t="s">
        <v>315</v>
      </c>
      <c r="B13" s="254" t="s">
        <v>36</v>
      </c>
      <c r="C13" s="255" t="s">
        <v>41</v>
      </c>
      <c r="D13" s="256" t="s">
        <v>316</v>
      </c>
      <c r="E13" s="257" t="s">
        <v>348</v>
      </c>
      <c r="F13" s="292" t="s">
        <v>344</v>
      </c>
      <c r="G13" s="258">
        <v>50000</v>
      </c>
      <c r="H13" s="259">
        <v>44680</v>
      </c>
      <c r="I13" s="260">
        <f>G13-H13</f>
        <v>5320</v>
      </c>
      <c r="J13" s="1"/>
    </row>
    <row r="14" spans="1:10" x14ac:dyDescent="0.25">
      <c r="A14" s="261"/>
      <c r="B14" s="254" t="s">
        <v>37</v>
      </c>
      <c r="C14" s="255" t="s">
        <v>64</v>
      </c>
      <c r="D14" s="256" t="s">
        <v>43</v>
      </c>
      <c r="E14" s="257"/>
      <c r="F14" s="293"/>
      <c r="G14" s="260"/>
      <c r="H14" s="259"/>
      <c r="I14" s="260"/>
      <c r="J14" s="1"/>
    </row>
    <row r="15" spans="1:10" x14ac:dyDescent="0.25">
      <c r="A15" s="261"/>
      <c r="B15" s="254" t="s">
        <v>38</v>
      </c>
      <c r="C15" s="262" t="s">
        <v>63</v>
      </c>
      <c r="D15" s="256" t="s">
        <v>44</v>
      </c>
      <c r="E15" s="257"/>
      <c r="F15" s="293"/>
      <c r="G15" s="260" t="s">
        <v>240</v>
      </c>
      <c r="H15" s="259"/>
      <c r="I15" s="260"/>
      <c r="J15" s="1"/>
    </row>
    <row r="16" spans="1:10" x14ac:dyDescent="0.25">
      <c r="A16" s="261"/>
      <c r="B16" s="254" t="s">
        <v>39</v>
      </c>
      <c r="C16" s="263"/>
      <c r="D16" s="256" t="s">
        <v>317</v>
      </c>
      <c r="E16" s="257"/>
      <c r="F16" s="294" t="s">
        <v>345</v>
      </c>
      <c r="G16" s="260">
        <v>21000</v>
      </c>
      <c r="H16" s="259">
        <v>0</v>
      </c>
      <c r="I16" s="260"/>
    </row>
    <row r="17" spans="1:9" x14ac:dyDescent="0.25">
      <c r="A17" s="261"/>
      <c r="B17" s="254" t="s">
        <v>40</v>
      </c>
      <c r="C17" s="263"/>
      <c r="D17" s="256" t="s">
        <v>46</v>
      </c>
      <c r="E17" s="257" t="s">
        <v>241</v>
      </c>
      <c r="F17" s="294"/>
      <c r="G17" s="260"/>
      <c r="H17" s="259"/>
      <c r="I17" s="260"/>
    </row>
    <row r="18" spans="1:9" ht="23.25" x14ac:dyDescent="0.25">
      <c r="A18" s="261"/>
      <c r="B18" s="264"/>
      <c r="C18" s="263"/>
      <c r="D18" s="256" t="s">
        <v>318</v>
      </c>
      <c r="E18" s="257"/>
      <c r="F18" s="265" t="s">
        <v>346</v>
      </c>
      <c r="G18" s="260">
        <v>25000</v>
      </c>
      <c r="H18" s="259">
        <v>9600</v>
      </c>
      <c r="I18" s="260">
        <v>15400</v>
      </c>
    </row>
    <row r="19" spans="1:9" ht="27" customHeight="1" x14ac:dyDescent="0.25">
      <c r="A19" s="261"/>
      <c r="B19" s="263"/>
      <c r="C19" s="263"/>
      <c r="D19" s="256" t="s">
        <v>319</v>
      </c>
      <c r="E19" s="257" t="s">
        <v>59</v>
      </c>
      <c r="F19" s="266" t="s">
        <v>347</v>
      </c>
      <c r="G19" s="260">
        <v>245000</v>
      </c>
      <c r="H19" s="259">
        <v>241500</v>
      </c>
      <c r="I19" s="260">
        <v>3500</v>
      </c>
    </row>
    <row r="20" spans="1:9" x14ac:dyDescent="0.25">
      <c r="A20" s="261"/>
      <c r="B20" s="263"/>
      <c r="C20" s="263"/>
      <c r="D20" s="256" t="s">
        <v>242</v>
      </c>
      <c r="E20" s="257" t="s">
        <v>60</v>
      </c>
      <c r="F20" s="263"/>
      <c r="G20" s="260"/>
      <c r="H20" s="259"/>
      <c r="I20" s="260"/>
    </row>
    <row r="21" spans="1:9" ht="23.25" x14ac:dyDescent="0.25">
      <c r="A21" s="261"/>
      <c r="B21" s="263"/>
      <c r="C21" s="263"/>
      <c r="D21" s="256" t="s">
        <v>320</v>
      </c>
      <c r="E21" s="261"/>
      <c r="F21" s="267" t="s">
        <v>350</v>
      </c>
      <c r="G21" s="260">
        <v>50000</v>
      </c>
      <c r="H21" s="259">
        <v>31850</v>
      </c>
      <c r="I21" s="260">
        <v>18150</v>
      </c>
    </row>
    <row r="22" spans="1:9" x14ac:dyDescent="0.25">
      <c r="A22" s="261"/>
      <c r="B22" s="263"/>
      <c r="C22" s="263"/>
      <c r="D22" s="256" t="s">
        <v>321</v>
      </c>
      <c r="E22" s="261"/>
      <c r="F22" s="263" t="s">
        <v>351</v>
      </c>
      <c r="G22" s="260">
        <v>100000</v>
      </c>
      <c r="H22" s="259">
        <v>99686</v>
      </c>
      <c r="I22" s="260">
        <v>314</v>
      </c>
    </row>
    <row r="23" spans="1:9" x14ac:dyDescent="0.25">
      <c r="A23" s="261"/>
      <c r="B23" s="263"/>
      <c r="C23" s="263"/>
      <c r="D23" s="256" t="s">
        <v>50</v>
      </c>
      <c r="E23" s="261"/>
      <c r="F23" s="263"/>
      <c r="G23" s="260"/>
      <c r="H23" s="259"/>
      <c r="I23" s="260"/>
    </row>
    <row r="24" spans="1:9" ht="33.75" x14ac:dyDescent="0.25">
      <c r="A24" s="261"/>
      <c r="B24" s="263"/>
      <c r="C24" s="263"/>
      <c r="D24" s="256" t="s">
        <v>322</v>
      </c>
      <c r="E24" s="261"/>
      <c r="F24" s="268" t="s">
        <v>352</v>
      </c>
      <c r="G24" s="260">
        <v>30000</v>
      </c>
      <c r="H24" s="259">
        <v>29000</v>
      </c>
      <c r="I24" s="260">
        <v>1000</v>
      </c>
    </row>
    <row r="25" spans="1:9" ht="33.75" x14ac:dyDescent="0.25">
      <c r="A25" s="261"/>
      <c r="B25" s="263"/>
      <c r="C25" s="263"/>
      <c r="D25" s="256" t="s">
        <v>323</v>
      </c>
      <c r="E25" s="261"/>
      <c r="F25" s="269" t="s">
        <v>353</v>
      </c>
      <c r="G25" s="260">
        <v>25000</v>
      </c>
      <c r="H25" s="259">
        <v>23905</v>
      </c>
      <c r="I25" s="260">
        <v>1095</v>
      </c>
    </row>
    <row r="26" spans="1:9" x14ac:dyDescent="0.25">
      <c r="A26" s="261"/>
      <c r="B26" s="263"/>
      <c r="C26" s="263"/>
      <c r="D26" s="256" t="s">
        <v>324</v>
      </c>
      <c r="E26" s="261"/>
      <c r="F26" s="264" t="s">
        <v>349</v>
      </c>
      <c r="G26" s="260">
        <v>25000</v>
      </c>
      <c r="H26" s="259" t="s">
        <v>325</v>
      </c>
      <c r="I26" s="260"/>
    </row>
    <row r="27" spans="1:9" x14ac:dyDescent="0.25">
      <c r="A27" s="270"/>
      <c r="B27" s="271"/>
      <c r="C27" s="271"/>
      <c r="D27" s="272" t="s">
        <v>54</v>
      </c>
      <c r="E27" s="270"/>
      <c r="F27" s="273"/>
      <c r="G27" s="274"/>
      <c r="H27" s="275"/>
      <c r="I27" s="274"/>
    </row>
    <row r="28" spans="1:9" x14ac:dyDescent="0.25">
      <c r="A28" s="276" t="s">
        <v>69</v>
      </c>
      <c r="B28" s="277" t="s">
        <v>74</v>
      </c>
      <c r="C28" s="278" t="s">
        <v>80</v>
      </c>
      <c r="D28" s="279" t="s">
        <v>326</v>
      </c>
      <c r="E28" s="277" t="s">
        <v>92</v>
      </c>
      <c r="F28" s="264"/>
      <c r="G28" s="280"/>
      <c r="H28" s="259"/>
      <c r="I28" s="260"/>
    </row>
    <row r="29" spans="1:9" x14ac:dyDescent="0.25">
      <c r="A29" s="281" t="s">
        <v>70</v>
      </c>
      <c r="B29" s="256" t="s">
        <v>75</v>
      </c>
      <c r="C29" s="255" t="s">
        <v>81</v>
      </c>
      <c r="D29" s="256" t="s">
        <v>83</v>
      </c>
      <c r="E29" s="256" t="s">
        <v>93</v>
      </c>
      <c r="F29" s="264"/>
      <c r="G29" s="260"/>
      <c r="H29" s="259"/>
      <c r="I29" s="260"/>
    </row>
    <row r="30" spans="1:9" x14ac:dyDescent="0.25">
      <c r="A30" s="281" t="s">
        <v>72</v>
      </c>
      <c r="B30" s="256" t="s">
        <v>76</v>
      </c>
      <c r="C30" s="261"/>
      <c r="D30" s="282" t="s">
        <v>327</v>
      </c>
      <c r="E30" s="256"/>
      <c r="F30" s="283" t="s">
        <v>354</v>
      </c>
      <c r="G30" s="260">
        <v>100000</v>
      </c>
      <c r="H30" s="259">
        <v>100670.2</v>
      </c>
      <c r="I30" s="260">
        <v>-670.2</v>
      </c>
    </row>
    <row r="31" spans="1:9" x14ac:dyDescent="0.25">
      <c r="A31" s="281" t="s">
        <v>73</v>
      </c>
      <c r="B31" s="256" t="s">
        <v>77</v>
      </c>
      <c r="C31" s="261"/>
      <c r="D31" s="282" t="s">
        <v>91</v>
      </c>
      <c r="E31" s="256"/>
      <c r="F31" s="264"/>
      <c r="G31" s="260"/>
      <c r="H31" s="259"/>
      <c r="I31" s="260"/>
    </row>
    <row r="32" spans="1:9" x14ac:dyDescent="0.25">
      <c r="A32" s="281" t="s">
        <v>71</v>
      </c>
      <c r="B32" s="256" t="s">
        <v>78</v>
      </c>
      <c r="C32" s="261"/>
      <c r="D32" s="256" t="s">
        <v>328</v>
      </c>
      <c r="E32" s="256" t="s">
        <v>94</v>
      </c>
      <c r="F32" s="264" t="s">
        <v>239</v>
      </c>
      <c r="G32" s="260">
        <v>50000</v>
      </c>
      <c r="H32" s="259" t="s">
        <v>325</v>
      </c>
      <c r="I32" s="260"/>
    </row>
    <row r="33" spans="1:9" x14ac:dyDescent="0.25">
      <c r="A33" s="261"/>
      <c r="B33" s="256" t="s">
        <v>79</v>
      </c>
      <c r="C33" s="261"/>
      <c r="D33" s="256" t="s">
        <v>90</v>
      </c>
      <c r="E33" s="256" t="s">
        <v>95</v>
      </c>
      <c r="F33" s="264"/>
      <c r="G33" s="260"/>
      <c r="H33" s="259"/>
      <c r="I33" s="260"/>
    </row>
    <row r="34" spans="1:9" x14ac:dyDescent="0.25">
      <c r="A34" s="261"/>
      <c r="B34" s="263"/>
      <c r="C34" s="261"/>
      <c r="D34" s="256" t="s">
        <v>86</v>
      </c>
      <c r="E34" s="284" t="s">
        <v>96</v>
      </c>
      <c r="F34" s="263"/>
      <c r="G34" s="260"/>
      <c r="H34" s="259"/>
      <c r="I34" s="260"/>
    </row>
    <row r="35" spans="1:9" x14ac:dyDescent="0.25">
      <c r="A35" s="261"/>
      <c r="B35" s="263"/>
      <c r="C35" s="261"/>
      <c r="D35" s="284" t="s">
        <v>329</v>
      </c>
      <c r="E35" s="284" t="s">
        <v>97</v>
      </c>
      <c r="F35" s="263"/>
      <c r="G35" s="260"/>
      <c r="H35" s="259"/>
      <c r="I35" s="260"/>
    </row>
    <row r="36" spans="1:9" x14ac:dyDescent="0.25">
      <c r="A36" s="261"/>
      <c r="B36" s="263"/>
      <c r="C36" s="261"/>
      <c r="D36" s="284" t="s">
        <v>88</v>
      </c>
      <c r="E36" s="284" t="s">
        <v>98</v>
      </c>
      <c r="F36" s="263"/>
      <c r="G36" s="260"/>
      <c r="H36" s="259"/>
      <c r="I36" s="260"/>
    </row>
    <row r="37" spans="1:9" x14ac:dyDescent="0.25">
      <c r="A37" s="270"/>
      <c r="B37" s="271"/>
      <c r="C37" s="270"/>
      <c r="D37" s="285" t="s">
        <v>89</v>
      </c>
      <c r="E37" s="285" t="s">
        <v>99</v>
      </c>
      <c r="F37" s="271"/>
      <c r="G37" s="286"/>
      <c r="H37" s="287"/>
      <c r="I37" s="271"/>
    </row>
    <row r="38" spans="1:9" x14ac:dyDescent="0.25">
      <c r="D38" s="36"/>
      <c r="E38" s="36"/>
    </row>
  </sheetData>
  <mergeCells count="5">
    <mergeCell ref="A4:I4"/>
    <mergeCell ref="A5:I5"/>
    <mergeCell ref="A6:I6"/>
    <mergeCell ref="F13:F15"/>
    <mergeCell ref="F16:F17"/>
  </mergeCells>
  <pageMargins left="0.5" right="0" top="0.25" bottom="0.25" header="0.3" footer="0.3"/>
  <pageSetup paperSize="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9"/>
  <sheetViews>
    <sheetView topLeftCell="A34" workbookViewId="0">
      <selection activeCell="F25" sqref="F25"/>
    </sheetView>
  </sheetViews>
  <sheetFormatPr defaultRowHeight="15" x14ac:dyDescent="0.25"/>
  <cols>
    <col min="1" max="1" width="15.42578125" customWidth="1"/>
    <col min="2" max="2" width="19.140625" customWidth="1"/>
    <col min="3" max="3" width="17" customWidth="1"/>
    <col min="4" max="4" width="26.5703125" customWidth="1"/>
    <col min="5" max="5" width="19" customWidth="1"/>
    <col min="6" max="6" width="16.42578125" customWidth="1"/>
    <col min="7" max="7" width="15" customWidth="1"/>
    <col min="8" max="9" width="13.7109375" customWidth="1"/>
  </cols>
  <sheetData>
    <row r="1" spans="1:10" ht="16.5" x14ac:dyDescent="0.3">
      <c r="A1" s="174" t="s">
        <v>0</v>
      </c>
      <c r="B1" s="174"/>
      <c r="C1" s="174"/>
    </row>
    <row r="2" spans="1:10" ht="16.5" x14ac:dyDescent="0.3">
      <c r="A2" s="173" t="s">
        <v>1</v>
      </c>
      <c r="B2" s="173"/>
      <c r="C2" s="173"/>
      <c r="D2" s="173"/>
      <c r="E2" s="173"/>
      <c r="F2" s="173"/>
      <c r="G2" s="173"/>
      <c r="H2" s="173"/>
      <c r="I2" s="173"/>
    </row>
    <row r="3" spans="1:10" ht="16.5" x14ac:dyDescent="0.3">
      <c r="A3" s="295" t="s">
        <v>2</v>
      </c>
      <c r="B3" s="295"/>
      <c r="C3" s="295"/>
      <c r="D3" s="295"/>
      <c r="E3" s="295"/>
      <c r="F3" s="295"/>
      <c r="G3" s="295"/>
      <c r="H3" s="295"/>
      <c r="I3" s="295"/>
    </row>
    <row r="4" spans="1:10" ht="16.5" x14ac:dyDescent="0.3">
      <c r="A4" s="295" t="s">
        <v>330</v>
      </c>
      <c r="B4" s="295"/>
      <c r="C4" s="295"/>
      <c r="D4" s="295"/>
      <c r="E4" s="295"/>
      <c r="F4" s="295"/>
      <c r="G4" s="295"/>
      <c r="H4" s="295"/>
      <c r="I4" s="295"/>
    </row>
    <row r="5" spans="1:10" ht="16.5" x14ac:dyDescent="0.3">
      <c r="A5" s="296" t="s">
        <v>273</v>
      </c>
      <c r="B5" s="296"/>
      <c r="C5" s="296"/>
      <c r="D5" s="296"/>
      <c r="E5" s="296"/>
      <c r="F5" s="296"/>
      <c r="G5" s="296"/>
      <c r="H5" s="296"/>
      <c r="I5" s="296"/>
    </row>
    <row r="6" spans="1:10" x14ac:dyDescent="0.25">
      <c r="A6" s="90" t="s">
        <v>4</v>
      </c>
      <c r="B6" s="91" t="s">
        <v>8</v>
      </c>
      <c r="C6" s="91" t="s">
        <v>11</v>
      </c>
      <c r="D6" s="81" t="s">
        <v>4</v>
      </c>
      <c r="E6" s="91" t="s">
        <v>15</v>
      </c>
      <c r="F6" s="81" t="s">
        <v>18</v>
      </c>
      <c r="G6" s="91" t="s">
        <v>20</v>
      </c>
      <c r="H6" s="81" t="s">
        <v>23</v>
      </c>
      <c r="I6" s="91" t="s">
        <v>66</v>
      </c>
    </row>
    <row r="7" spans="1:10" x14ac:dyDescent="0.25">
      <c r="A7" s="92" t="s">
        <v>5</v>
      </c>
      <c r="B7" s="82" t="s">
        <v>9</v>
      </c>
      <c r="C7" s="82" t="s">
        <v>12</v>
      </c>
      <c r="D7" s="82" t="s">
        <v>14</v>
      </c>
      <c r="E7" s="82" t="s">
        <v>16</v>
      </c>
      <c r="F7" s="82" t="s">
        <v>19</v>
      </c>
      <c r="G7" s="82" t="s">
        <v>21</v>
      </c>
      <c r="H7" s="82" t="s">
        <v>24</v>
      </c>
      <c r="I7" s="82" t="s">
        <v>65</v>
      </c>
    </row>
    <row r="8" spans="1:10" x14ac:dyDescent="0.25">
      <c r="A8" s="92" t="s">
        <v>6</v>
      </c>
      <c r="B8" s="82" t="s">
        <v>4</v>
      </c>
      <c r="C8" s="82" t="s">
        <v>13</v>
      </c>
      <c r="D8" s="93"/>
      <c r="E8" s="82" t="s">
        <v>17</v>
      </c>
      <c r="F8" s="93"/>
      <c r="G8" s="82" t="s">
        <v>22</v>
      </c>
      <c r="H8" s="93"/>
      <c r="I8" s="82"/>
    </row>
    <row r="9" spans="1:10" x14ac:dyDescent="0.25">
      <c r="A9" s="92" t="s">
        <v>7</v>
      </c>
      <c r="B9" s="82" t="s">
        <v>10</v>
      </c>
      <c r="C9" s="82"/>
      <c r="D9" s="93"/>
      <c r="E9" s="82"/>
      <c r="F9" s="93"/>
      <c r="G9" s="82"/>
      <c r="H9" s="93"/>
      <c r="I9" s="82"/>
    </row>
    <row r="10" spans="1:10" x14ac:dyDescent="0.25">
      <c r="A10" s="96" t="s">
        <v>25</v>
      </c>
      <c r="B10" s="95" t="s">
        <v>26</v>
      </c>
      <c r="C10" s="96" t="s">
        <v>27</v>
      </c>
      <c r="D10" s="96" t="s">
        <v>28</v>
      </c>
      <c r="E10" s="96" t="s">
        <v>29</v>
      </c>
      <c r="F10" s="96" t="s">
        <v>30</v>
      </c>
      <c r="G10" s="96" t="s">
        <v>31</v>
      </c>
      <c r="H10" s="96" t="s">
        <v>32</v>
      </c>
      <c r="I10" s="95" t="s">
        <v>33</v>
      </c>
    </row>
    <row r="11" spans="1:10" x14ac:dyDescent="0.25">
      <c r="A11" s="68" t="s">
        <v>35</v>
      </c>
      <c r="B11" s="41"/>
      <c r="C11" s="41"/>
      <c r="D11" s="42"/>
      <c r="E11" s="41"/>
      <c r="F11" s="42"/>
      <c r="G11" s="41"/>
      <c r="H11" s="42"/>
      <c r="I11" s="41"/>
    </row>
    <row r="12" spans="1:10" x14ac:dyDescent="0.25">
      <c r="A12" s="134" t="s">
        <v>61</v>
      </c>
      <c r="B12" s="154" t="s">
        <v>36</v>
      </c>
      <c r="C12" s="155" t="s">
        <v>41</v>
      </c>
      <c r="D12" s="53" t="s">
        <v>42</v>
      </c>
      <c r="E12" s="156" t="s">
        <v>55</v>
      </c>
      <c r="F12" s="124" t="s">
        <v>259</v>
      </c>
      <c r="G12" s="137">
        <v>521000</v>
      </c>
      <c r="H12" s="138">
        <v>480221</v>
      </c>
      <c r="I12" s="139">
        <v>40779</v>
      </c>
      <c r="J12" s="1"/>
    </row>
    <row r="13" spans="1:10" x14ac:dyDescent="0.25">
      <c r="A13" s="134" t="s">
        <v>62</v>
      </c>
      <c r="B13" s="154" t="s">
        <v>37</v>
      </c>
      <c r="C13" s="155" t="s">
        <v>64</v>
      </c>
      <c r="D13" s="53" t="s">
        <v>43</v>
      </c>
      <c r="E13" s="156" t="s">
        <v>56</v>
      </c>
      <c r="F13" s="125" t="s">
        <v>260</v>
      </c>
      <c r="G13" s="140"/>
      <c r="H13" s="138"/>
      <c r="I13" s="140"/>
      <c r="J13" s="1"/>
    </row>
    <row r="14" spans="1:10" x14ac:dyDescent="0.25">
      <c r="A14" s="157"/>
      <c r="B14" s="154" t="s">
        <v>38</v>
      </c>
      <c r="C14" s="158" t="s">
        <v>63</v>
      </c>
      <c r="D14" s="53" t="s">
        <v>44</v>
      </c>
      <c r="E14" s="126" t="s">
        <v>57</v>
      </c>
      <c r="F14" s="126" t="s">
        <v>261</v>
      </c>
      <c r="G14" s="141"/>
      <c r="H14" s="141"/>
      <c r="I14" s="142"/>
      <c r="J14" s="1"/>
    </row>
    <row r="15" spans="1:10" x14ac:dyDescent="0.25">
      <c r="A15" s="157"/>
      <c r="B15" s="154" t="s">
        <v>39</v>
      </c>
      <c r="C15" s="114"/>
      <c r="D15" s="53" t="s">
        <v>45</v>
      </c>
      <c r="E15" s="156" t="s">
        <v>58</v>
      </c>
      <c r="F15" s="125" t="s">
        <v>262</v>
      </c>
      <c r="G15" s="140"/>
      <c r="H15" s="138"/>
      <c r="I15" s="140"/>
      <c r="J15" s="1"/>
    </row>
    <row r="16" spans="1:10" x14ac:dyDescent="0.25">
      <c r="A16" s="157"/>
      <c r="B16" s="154" t="s">
        <v>40</v>
      </c>
      <c r="C16" s="114"/>
      <c r="D16" s="53" t="s">
        <v>46</v>
      </c>
      <c r="E16" s="156" t="s">
        <v>241</v>
      </c>
      <c r="F16" s="125" t="s">
        <v>263</v>
      </c>
      <c r="G16" s="140"/>
      <c r="H16" s="138"/>
      <c r="I16" s="140"/>
      <c r="J16" s="1"/>
    </row>
    <row r="17" spans="1:10" x14ac:dyDescent="0.25">
      <c r="A17" s="157"/>
      <c r="B17" s="123"/>
      <c r="C17" s="114"/>
      <c r="D17" s="53" t="s">
        <v>47</v>
      </c>
      <c r="E17" s="156"/>
      <c r="F17" s="125" t="s">
        <v>264</v>
      </c>
      <c r="G17" s="140"/>
      <c r="H17" s="138"/>
      <c r="I17" s="140"/>
      <c r="J17" s="1"/>
    </row>
    <row r="18" spans="1:10" x14ac:dyDescent="0.25">
      <c r="A18" s="157"/>
      <c r="B18" s="114"/>
      <c r="C18" s="114"/>
      <c r="D18" s="53" t="s">
        <v>256</v>
      </c>
      <c r="E18" s="156"/>
      <c r="F18" s="125"/>
      <c r="G18" s="140"/>
      <c r="H18" s="138"/>
      <c r="I18" s="140"/>
      <c r="J18" s="1"/>
    </row>
    <row r="19" spans="1:10" x14ac:dyDescent="0.25">
      <c r="A19" s="157"/>
      <c r="B19" s="114"/>
      <c r="C19" s="114"/>
      <c r="D19" s="53" t="s">
        <v>48</v>
      </c>
      <c r="E19" s="156" t="s">
        <v>59</v>
      </c>
      <c r="F19" s="125" t="s">
        <v>266</v>
      </c>
      <c r="G19" s="140"/>
      <c r="H19" s="138"/>
      <c r="I19" s="140"/>
      <c r="J19" s="1"/>
    </row>
    <row r="20" spans="1:10" x14ac:dyDescent="0.25">
      <c r="A20" s="157"/>
      <c r="B20" s="114"/>
      <c r="C20" s="114"/>
      <c r="D20" s="53" t="s">
        <v>257</v>
      </c>
      <c r="E20" s="156" t="s">
        <v>60</v>
      </c>
      <c r="F20" s="125" t="s">
        <v>265</v>
      </c>
      <c r="G20" s="140"/>
      <c r="H20" s="138"/>
      <c r="I20" s="140"/>
      <c r="J20" s="1"/>
    </row>
    <row r="21" spans="1:10" x14ac:dyDescent="0.25">
      <c r="A21" s="157"/>
      <c r="B21" s="114"/>
      <c r="C21" s="114"/>
      <c r="D21" s="53" t="s">
        <v>258</v>
      </c>
      <c r="E21" s="156"/>
      <c r="F21" s="125"/>
      <c r="G21" s="140"/>
      <c r="H21" s="138"/>
      <c r="I21" s="140"/>
      <c r="J21" s="1"/>
    </row>
    <row r="22" spans="1:10" x14ac:dyDescent="0.25">
      <c r="A22" s="157"/>
      <c r="B22" s="114"/>
      <c r="C22" s="114"/>
      <c r="D22" s="53" t="s">
        <v>49</v>
      </c>
      <c r="E22" s="134"/>
      <c r="F22" s="125"/>
      <c r="G22" s="140"/>
      <c r="H22" s="138"/>
      <c r="I22" s="140"/>
      <c r="J22" s="1"/>
    </row>
    <row r="23" spans="1:10" x14ac:dyDescent="0.25">
      <c r="A23" s="157"/>
      <c r="B23" s="114"/>
      <c r="C23" s="114"/>
      <c r="D23" s="53" t="s">
        <v>50</v>
      </c>
      <c r="E23" s="134"/>
      <c r="F23" s="125"/>
      <c r="G23" s="140"/>
      <c r="H23" s="138"/>
      <c r="I23" s="140"/>
      <c r="J23" s="1"/>
    </row>
    <row r="24" spans="1:10" x14ac:dyDescent="0.25">
      <c r="A24" s="157"/>
      <c r="B24" s="114"/>
      <c r="C24" s="114"/>
      <c r="D24" s="53" t="s">
        <v>51</v>
      </c>
      <c r="E24" s="134"/>
      <c r="F24" s="125" t="s">
        <v>267</v>
      </c>
      <c r="G24" s="140"/>
      <c r="H24" s="138"/>
      <c r="I24" s="140"/>
      <c r="J24" s="1"/>
    </row>
    <row r="25" spans="1:10" x14ac:dyDescent="0.25">
      <c r="A25" s="157"/>
      <c r="B25" s="114"/>
      <c r="C25" s="114"/>
      <c r="D25" s="53" t="s">
        <v>52</v>
      </c>
      <c r="E25" s="134" t="s">
        <v>239</v>
      </c>
      <c r="F25" s="125" t="s">
        <v>268</v>
      </c>
      <c r="G25" s="140"/>
      <c r="H25" s="138"/>
      <c r="I25" s="140"/>
      <c r="J25" s="1"/>
    </row>
    <row r="26" spans="1:10" x14ac:dyDescent="0.25">
      <c r="A26" s="157"/>
      <c r="B26" s="114"/>
      <c r="C26" s="114"/>
      <c r="D26" s="53" t="s">
        <v>53</v>
      </c>
      <c r="E26" s="134"/>
      <c r="F26" s="125"/>
      <c r="G26" s="140"/>
      <c r="H26" s="138"/>
      <c r="I26" s="140"/>
      <c r="J26" s="1"/>
    </row>
    <row r="27" spans="1:10" x14ac:dyDescent="0.25">
      <c r="A27" s="157"/>
      <c r="B27" s="159"/>
      <c r="C27" s="159"/>
      <c r="D27" s="152" t="s">
        <v>54</v>
      </c>
      <c r="E27" s="160"/>
      <c r="F27" s="146"/>
      <c r="G27" s="147"/>
      <c r="H27" s="148"/>
      <c r="I27" s="147"/>
      <c r="J27" s="1"/>
    </row>
    <row r="28" spans="1:10" x14ac:dyDescent="0.25">
      <c r="A28" s="161" t="s">
        <v>69</v>
      </c>
      <c r="B28" s="162" t="s">
        <v>74</v>
      </c>
      <c r="C28" s="163" t="s">
        <v>80</v>
      </c>
      <c r="D28" s="124" t="s">
        <v>82</v>
      </c>
      <c r="E28" s="162" t="s">
        <v>92</v>
      </c>
      <c r="F28" s="125"/>
      <c r="G28" s="164">
        <v>150000</v>
      </c>
      <c r="H28" s="138">
        <v>100670.2</v>
      </c>
      <c r="I28" s="140">
        <f>G28-H28</f>
        <v>49329.8</v>
      </c>
    </row>
    <row r="29" spans="1:10" x14ac:dyDescent="0.25">
      <c r="A29" s="134" t="s">
        <v>70</v>
      </c>
      <c r="B29" s="53" t="s">
        <v>75</v>
      </c>
      <c r="C29" s="155" t="s">
        <v>81</v>
      </c>
      <c r="D29" s="53" t="s">
        <v>83</v>
      </c>
      <c r="E29" s="53" t="s">
        <v>93</v>
      </c>
      <c r="F29" s="125"/>
      <c r="G29" s="140"/>
      <c r="H29" s="138"/>
      <c r="I29" s="140"/>
    </row>
    <row r="30" spans="1:10" x14ac:dyDescent="0.25">
      <c r="A30" s="134" t="s">
        <v>72</v>
      </c>
      <c r="B30" s="53" t="s">
        <v>76</v>
      </c>
      <c r="C30" s="157"/>
      <c r="D30" s="125" t="s">
        <v>84</v>
      </c>
      <c r="E30" s="53"/>
      <c r="F30" s="125" t="s">
        <v>271</v>
      </c>
      <c r="G30" s="140"/>
      <c r="H30" s="138"/>
      <c r="I30" s="140"/>
    </row>
    <row r="31" spans="1:10" x14ac:dyDescent="0.25">
      <c r="A31" s="134" t="s">
        <v>73</v>
      </c>
      <c r="B31" s="53" t="s">
        <v>77</v>
      </c>
      <c r="C31" s="157"/>
      <c r="D31" s="125"/>
      <c r="E31" s="53"/>
      <c r="F31" s="125" t="s">
        <v>272</v>
      </c>
      <c r="G31" s="140"/>
      <c r="H31" s="138"/>
      <c r="I31" s="140"/>
    </row>
    <row r="32" spans="1:10" x14ac:dyDescent="0.25">
      <c r="A32" s="134" t="s">
        <v>71</v>
      </c>
      <c r="B32" s="53" t="s">
        <v>78</v>
      </c>
      <c r="C32" s="157"/>
      <c r="D32" s="125" t="s">
        <v>91</v>
      </c>
      <c r="E32" s="53"/>
      <c r="F32" s="125" t="s">
        <v>239</v>
      </c>
      <c r="G32" s="140"/>
      <c r="H32" s="138"/>
      <c r="I32" s="140"/>
    </row>
    <row r="33" spans="1:9" x14ac:dyDescent="0.25">
      <c r="A33" s="157"/>
      <c r="B33" s="53" t="s">
        <v>79</v>
      </c>
      <c r="C33" s="157"/>
      <c r="D33" s="53" t="s">
        <v>85</v>
      </c>
      <c r="E33" s="53" t="s">
        <v>94</v>
      </c>
      <c r="F33" s="125"/>
      <c r="G33" s="140"/>
      <c r="H33" s="138"/>
      <c r="I33" s="140"/>
    </row>
    <row r="34" spans="1:9" x14ac:dyDescent="0.25">
      <c r="A34" s="157"/>
      <c r="B34" s="114"/>
      <c r="C34" s="157"/>
      <c r="D34" s="53" t="s">
        <v>90</v>
      </c>
      <c r="E34" s="53" t="s">
        <v>95</v>
      </c>
      <c r="F34" s="53"/>
      <c r="G34" s="140"/>
      <c r="H34" s="138"/>
      <c r="I34" s="140"/>
    </row>
    <row r="35" spans="1:9" x14ac:dyDescent="0.25">
      <c r="A35" s="157"/>
      <c r="B35" s="114"/>
      <c r="C35" s="157"/>
      <c r="D35" s="53" t="s">
        <v>86</v>
      </c>
      <c r="E35" s="165" t="s">
        <v>96</v>
      </c>
      <c r="F35" s="53"/>
      <c r="G35" s="140"/>
      <c r="H35" s="138"/>
      <c r="I35" s="140"/>
    </row>
    <row r="36" spans="1:9" x14ac:dyDescent="0.25">
      <c r="A36" s="157"/>
      <c r="B36" s="114"/>
      <c r="C36" s="157"/>
      <c r="D36" s="165" t="s">
        <v>87</v>
      </c>
      <c r="E36" s="165" t="s">
        <v>97</v>
      </c>
      <c r="F36" s="53"/>
      <c r="G36" s="140"/>
      <c r="H36" s="138">
        <v>0</v>
      </c>
      <c r="I36" s="140">
        <f>G36-H36</f>
        <v>0</v>
      </c>
    </row>
    <row r="37" spans="1:9" x14ac:dyDescent="0.25">
      <c r="A37" s="157"/>
      <c r="B37" s="114"/>
      <c r="C37" s="157"/>
      <c r="D37" s="165" t="s">
        <v>88</v>
      </c>
      <c r="E37" s="165" t="s">
        <v>98</v>
      </c>
      <c r="F37" s="53"/>
      <c r="G37" s="140"/>
      <c r="H37" s="138"/>
      <c r="I37" s="140"/>
    </row>
    <row r="38" spans="1:9" x14ac:dyDescent="0.25">
      <c r="A38" s="166"/>
      <c r="B38" s="159"/>
      <c r="C38" s="166"/>
      <c r="D38" s="167" t="s">
        <v>269</v>
      </c>
      <c r="E38" s="167" t="s">
        <v>270</v>
      </c>
      <c r="F38" s="152"/>
      <c r="G38" s="147"/>
      <c r="H38" s="148"/>
      <c r="I38" s="147"/>
    </row>
    <row r="39" spans="1:9" x14ac:dyDescent="0.25">
      <c r="A39" s="222"/>
      <c r="B39" s="223"/>
      <c r="C39" s="223"/>
      <c r="D39" s="224"/>
      <c r="E39" s="224" t="s">
        <v>314</v>
      </c>
      <c r="F39" s="223"/>
      <c r="G39" s="225">
        <f>SUM(G12:G38)</f>
        <v>671000</v>
      </c>
      <c r="H39" s="219">
        <f>SUM(H12:H38)</f>
        <v>580891.19999999995</v>
      </c>
      <c r="I39" s="219">
        <f>SUM(I12:I38)</f>
        <v>90108.800000000003</v>
      </c>
    </row>
  </sheetData>
  <mergeCells count="3">
    <mergeCell ref="A3:I3"/>
    <mergeCell ref="A4:I4"/>
    <mergeCell ref="A5:I5"/>
  </mergeCells>
  <pageMargins left="1.25" right="0" top="0.25" bottom="0.2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selection activeCell="F27" sqref="F27"/>
    </sheetView>
  </sheetViews>
  <sheetFormatPr defaultRowHeight="15" x14ac:dyDescent="0.25"/>
  <cols>
    <col min="1" max="1" width="18.7109375" customWidth="1"/>
    <col min="2" max="2" width="22.28515625" customWidth="1"/>
    <col min="3" max="3" width="18.28515625" customWidth="1"/>
    <col min="4" max="4" width="28.28515625" customWidth="1"/>
    <col min="5" max="5" width="21.140625" customWidth="1"/>
    <col min="6" max="6" width="16.5703125" customWidth="1"/>
    <col min="7" max="7" width="15" customWidth="1"/>
    <col min="8" max="8" width="13.7109375" customWidth="1"/>
    <col min="9" max="9" width="16" customWidth="1"/>
  </cols>
  <sheetData>
    <row r="2" spans="1:10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</row>
    <row r="4" spans="1:10" x14ac:dyDescent="0.25">
      <c r="A4" s="297" t="s">
        <v>2</v>
      </c>
      <c r="B4" s="297"/>
      <c r="C4" s="297"/>
      <c r="D4" s="297"/>
      <c r="E4" s="297"/>
      <c r="F4" s="297"/>
      <c r="G4" s="297"/>
      <c r="H4" s="297"/>
      <c r="I4" s="297"/>
    </row>
    <row r="5" spans="1:10" x14ac:dyDescent="0.25">
      <c r="A5" s="297" t="s">
        <v>343</v>
      </c>
      <c r="B5" s="297"/>
      <c r="C5" s="297"/>
      <c r="D5" s="297"/>
      <c r="E5" s="297"/>
      <c r="F5" s="297"/>
      <c r="G5" s="297"/>
      <c r="H5" s="297"/>
      <c r="I5" s="297"/>
    </row>
    <row r="6" spans="1:10" x14ac:dyDescent="0.25">
      <c r="A6" s="298" t="s">
        <v>235</v>
      </c>
      <c r="B6" s="298"/>
      <c r="C6" s="298"/>
      <c r="D6" s="298"/>
      <c r="E6" s="298"/>
      <c r="F6" s="298"/>
      <c r="G6" s="298"/>
      <c r="H6" s="298"/>
      <c r="I6" s="298"/>
    </row>
    <row r="7" spans="1:10" x14ac:dyDescent="0.25">
      <c r="A7" s="14" t="s">
        <v>4</v>
      </c>
      <c r="B7" s="69" t="s">
        <v>8</v>
      </c>
      <c r="C7" s="69" t="s">
        <v>11</v>
      </c>
      <c r="D7" s="70" t="s">
        <v>4</v>
      </c>
      <c r="E7" s="69" t="s">
        <v>15</v>
      </c>
      <c r="F7" s="17" t="s">
        <v>18</v>
      </c>
      <c r="G7" s="15" t="s">
        <v>20</v>
      </c>
      <c r="H7" s="16" t="s">
        <v>23</v>
      </c>
      <c r="I7" s="15" t="s">
        <v>66</v>
      </c>
    </row>
    <row r="8" spans="1:10" x14ac:dyDescent="0.25">
      <c r="A8" s="18" t="s">
        <v>5</v>
      </c>
      <c r="B8" s="71" t="s">
        <v>9</v>
      </c>
      <c r="C8" s="71" t="s">
        <v>12</v>
      </c>
      <c r="D8" s="71" t="s">
        <v>14</v>
      </c>
      <c r="E8" s="71" t="s">
        <v>16</v>
      </c>
      <c r="F8" s="21" t="s">
        <v>19</v>
      </c>
      <c r="G8" s="19" t="s">
        <v>21</v>
      </c>
      <c r="H8" s="19" t="s">
        <v>24</v>
      </c>
      <c r="I8" s="19" t="s">
        <v>65</v>
      </c>
    </row>
    <row r="9" spans="1:10" x14ac:dyDescent="0.25">
      <c r="A9" s="18" t="s">
        <v>6</v>
      </c>
      <c r="B9" s="71" t="s">
        <v>4</v>
      </c>
      <c r="C9" s="71" t="s">
        <v>13</v>
      </c>
      <c r="D9" s="72"/>
      <c r="E9" s="71" t="s">
        <v>17</v>
      </c>
      <c r="F9" s="20"/>
      <c r="G9" s="19" t="s">
        <v>22</v>
      </c>
      <c r="H9" s="20"/>
      <c r="I9" s="19"/>
    </row>
    <row r="10" spans="1:10" x14ac:dyDescent="0.25">
      <c r="A10" s="18" t="s">
        <v>7</v>
      </c>
      <c r="B10" s="71" t="s">
        <v>10</v>
      </c>
      <c r="C10" s="71"/>
      <c r="D10" s="72"/>
      <c r="E10" s="71"/>
      <c r="F10" s="20"/>
      <c r="G10" s="19"/>
      <c r="H10" s="20"/>
      <c r="I10" s="19"/>
    </row>
    <row r="11" spans="1:10" x14ac:dyDescent="0.25">
      <c r="A11" s="22" t="s">
        <v>25</v>
      </c>
      <c r="B11" s="23" t="s">
        <v>26</v>
      </c>
      <c r="C11" s="22" t="s">
        <v>27</v>
      </c>
      <c r="D11" s="22" t="s">
        <v>28</v>
      </c>
      <c r="E11" s="22" t="s">
        <v>29</v>
      </c>
      <c r="F11" s="22" t="s">
        <v>30</v>
      </c>
      <c r="G11" s="22" t="s">
        <v>31</v>
      </c>
      <c r="H11" s="22" t="s">
        <v>32</v>
      </c>
      <c r="I11" s="23" t="s">
        <v>33</v>
      </c>
    </row>
    <row r="12" spans="1:10" x14ac:dyDescent="0.25">
      <c r="A12" s="11" t="s">
        <v>35</v>
      </c>
      <c r="B12" s="12"/>
      <c r="C12" s="12"/>
      <c r="D12" s="13"/>
      <c r="E12" s="41"/>
      <c r="F12" s="42"/>
      <c r="G12" s="41"/>
      <c r="H12" s="42"/>
      <c r="I12" s="41"/>
    </row>
    <row r="13" spans="1:10" x14ac:dyDescent="0.25">
      <c r="A13" s="30" t="s">
        <v>100</v>
      </c>
      <c r="B13" s="30" t="s">
        <v>103</v>
      </c>
      <c r="C13" s="38" t="s">
        <v>108</v>
      </c>
      <c r="D13" s="108" t="s">
        <v>110</v>
      </c>
      <c r="E13" s="109" t="s">
        <v>120</v>
      </c>
      <c r="F13" s="288" t="s">
        <v>355</v>
      </c>
      <c r="G13" s="110">
        <v>36000</v>
      </c>
      <c r="H13" s="48">
        <v>36000</v>
      </c>
      <c r="I13" s="9"/>
      <c r="J13" s="1"/>
    </row>
    <row r="14" spans="1:10" x14ac:dyDescent="0.25">
      <c r="A14" s="25" t="s">
        <v>101</v>
      </c>
      <c r="B14" s="25" t="s">
        <v>104</v>
      </c>
      <c r="C14" s="39" t="s">
        <v>109</v>
      </c>
      <c r="D14" s="98" t="s">
        <v>125</v>
      </c>
      <c r="E14" s="109" t="s">
        <v>121</v>
      </c>
      <c r="F14" s="288" t="s">
        <v>356</v>
      </c>
      <c r="G14" s="111">
        <v>14000</v>
      </c>
      <c r="H14" s="100">
        <v>13780</v>
      </c>
      <c r="I14" s="9">
        <v>220</v>
      </c>
      <c r="J14" s="1"/>
    </row>
    <row r="15" spans="1:10" x14ac:dyDescent="0.25">
      <c r="A15" s="25" t="s">
        <v>102</v>
      </c>
      <c r="B15" s="25" t="s">
        <v>105</v>
      </c>
      <c r="C15" s="39" t="s">
        <v>63</v>
      </c>
      <c r="D15" s="98" t="s">
        <v>124</v>
      </c>
      <c r="E15" s="109" t="s">
        <v>122</v>
      </c>
      <c r="F15" s="289"/>
      <c r="G15" s="111"/>
      <c r="H15" s="100"/>
      <c r="I15" s="9"/>
      <c r="J15" s="1"/>
    </row>
    <row r="16" spans="1:10" x14ac:dyDescent="0.25">
      <c r="A16" s="25" t="s">
        <v>71</v>
      </c>
      <c r="B16" s="25" t="s">
        <v>107</v>
      </c>
      <c r="C16" s="6"/>
      <c r="D16" s="97" t="s">
        <v>111</v>
      </c>
      <c r="E16" s="109" t="s">
        <v>123</v>
      </c>
      <c r="F16" s="289" t="s">
        <v>357</v>
      </c>
      <c r="G16" s="111">
        <v>29000</v>
      </c>
      <c r="H16" s="100">
        <v>29000</v>
      </c>
      <c r="I16" s="9"/>
    </row>
    <row r="17" spans="1:9" x14ac:dyDescent="0.25">
      <c r="A17" s="1"/>
      <c r="B17" s="24" t="s">
        <v>106</v>
      </c>
      <c r="C17" s="6"/>
      <c r="D17" s="97" t="s">
        <v>112</v>
      </c>
      <c r="E17" s="27"/>
      <c r="F17" s="289"/>
      <c r="G17" s="47"/>
      <c r="H17" s="9"/>
      <c r="I17" s="9"/>
    </row>
    <row r="18" spans="1:9" ht="23.25" x14ac:dyDescent="0.25">
      <c r="A18" s="1"/>
      <c r="B18" s="8"/>
      <c r="C18" s="6"/>
      <c r="D18" s="97" t="s">
        <v>113</v>
      </c>
      <c r="E18" s="27"/>
      <c r="F18" s="289" t="s">
        <v>358</v>
      </c>
      <c r="G18" s="99">
        <v>600000</v>
      </c>
      <c r="H18" s="100">
        <v>826000</v>
      </c>
      <c r="I18" s="9">
        <v>-226000</v>
      </c>
    </row>
    <row r="19" spans="1:9" x14ac:dyDescent="0.25">
      <c r="A19" s="1"/>
      <c r="B19" s="8"/>
      <c r="C19" s="6"/>
      <c r="D19" s="98" t="s">
        <v>114</v>
      </c>
      <c r="E19" s="27"/>
      <c r="F19" s="289" t="s">
        <v>364</v>
      </c>
      <c r="G19" s="47">
        <v>90000</v>
      </c>
      <c r="H19" s="100">
        <v>87960</v>
      </c>
      <c r="I19" s="9">
        <v>2040</v>
      </c>
    </row>
    <row r="20" spans="1:9" x14ac:dyDescent="0.25">
      <c r="A20" s="1"/>
      <c r="B20" s="6"/>
      <c r="C20" s="6"/>
      <c r="D20" s="98" t="s">
        <v>115</v>
      </c>
      <c r="E20" s="27"/>
      <c r="F20" s="6"/>
      <c r="G20" s="111"/>
      <c r="H20" s="100"/>
      <c r="I20" s="9"/>
    </row>
    <row r="21" spans="1:9" x14ac:dyDescent="0.25">
      <c r="A21" s="1"/>
      <c r="B21" s="6"/>
      <c r="C21" s="6"/>
      <c r="D21" s="98" t="s">
        <v>116</v>
      </c>
      <c r="E21" s="1"/>
      <c r="F21" s="6" t="s">
        <v>359</v>
      </c>
      <c r="G21" s="47">
        <v>20000</v>
      </c>
      <c r="H21" s="9">
        <v>1500</v>
      </c>
      <c r="I21" s="9">
        <v>18500</v>
      </c>
    </row>
    <row r="22" spans="1:9" x14ac:dyDescent="0.25">
      <c r="A22" s="1"/>
      <c r="B22" s="6"/>
      <c r="C22" s="6"/>
      <c r="D22" s="98" t="s">
        <v>117</v>
      </c>
      <c r="E22" s="1"/>
      <c r="F22" s="8" t="s">
        <v>366</v>
      </c>
      <c r="G22" s="111">
        <v>30000</v>
      </c>
      <c r="H22" s="100">
        <v>29700</v>
      </c>
      <c r="I22" s="9">
        <v>300</v>
      </c>
    </row>
    <row r="23" spans="1:9" x14ac:dyDescent="0.25">
      <c r="A23" s="1"/>
      <c r="B23" s="6"/>
      <c r="C23" s="6"/>
      <c r="D23" s="98" t="s">
        <v>127</v>
      </c>
      <c r="E23" s="1"/>
      <c r="F23" s="6" t="s">
        <v>360</v>
      </c>
      <c r="G23" s="111">
        <v>20000</v>
      </c>
      <c r="H23" s="100">
        <v>19995</v>
      </c>
      <c r="I23" s="9">
        <v>5</v>
      </c>
    </row>
    <row r="24" spans="1:9" x14ac:dyDescent="0.25">
      <c r="A24" s="1"/>
      <c r="B24" s="6"/>
      <c r="C24" s="6"/>
      <c r="D24" s="98" t="s">
        <v>126</v>
      </c>
      <c r="E24" s="1"/>
      <c r="F24" s="6"/>
      <c r="G24" s="47"/>
      <c r="H24" s="9"/>
      <c r="I24" s="9"/>
    </row>
    <row r="25" spans="1:9" x14ac:dyDescent="0.25">
      <c r="A25" s="1"/>
      <c r="B25" s="6"/>
      <c r="C25" s="6"/>
      <c r="D25" s="98" t="s">
        <v>118</v>
      </c>
      <c r="E25" s="113"/>
      <c r="F25" s="104" t="s">
        <v>361</v>
      </c>
      <c r="G25" s="111">
        <v>30000</v>
      </c>
      <c r="H25" s="111">
        <v>142237.32</v>
      </c>
      <c r="I25" s="9">
        <v>-112237.32</v>
      </c>
    </row>
    <row r="26" spans="1:9" x14ac:dyDescent="0.25">
      <c r="A26" s="1"/>
      <c r="B26" s="6"/>
      <c r="C26" s="6"/>
      <c r="D26" s="98" t="s">
        <v>119</v>
      </c>
      <c r="E26" s="101"/>
      <c r="F26" s="102" t="s">
        <v>368</v>
      </c>
      <c r="G26" s="112">
        <v>15000</v>
      </c>
      <c r="H26" s="103">
        <v>15000</v>
      </c>
      <c r="I26" s="28"/>
    </row>
    <row r="27" spans="1:9" x14ac:dyDescent="0.25">
      <c r="A27" s="33" t="s">
        <v>69</v>
      </c>
      <c r="B27" s="30" t="s">
        <v>128</v>
      </c>
      <c r="C27" s="33" t="s">
        <v>132</v>
      </c>
      <c r="D27" s="30" t="s">
        <v>136</v>
      </c>
      <c r="E27" s="30" t="s">
        <v>144</v>
      </c>
      <c r="F27" s="8" t="s">
        <v>362</v>
      </c>
      <c r="G27" s="44">
        <v>21000</v>
      </c>
      <c r="H27" s="48">
        <v>20930</v>
      </c>
      <c r="I27" s="9">
        <v>70</v>
      </c>
    </row>
    <row r="28" spans="1:9" x14ac:dyDescent="0.25">
      <c r="A28" s="31" t="s">
        <v>70</v>
      </c>
      <c r="B28" s="25" t="s">
        <v>131</v>
      </c>
      <c r="C28" s="31" t="s">
        <v>133</v>
      </c>
      <c r="D28" s="25" t="s">
        <v>137</v>
      </c>
      <c r="E28" s="25" t="s">
        <v>145</v>
      </c>
      <c r="F28" s="8"/>
      <c r="G28" s="50"/>
      <c r="H28" s="9"/>
      <c r="I28" s="9"/>
    </row>
    <row r="29" spans="1:9" x14ac:dyDescent="0.25">
      <c r="A29" s="31" t="s">
        <v>72</v>
      </c>
      <c r="B29" s="25" t="s">
        <v>129</v>
      </c>
      <c r="C29" s="31" t="s">
        <v>135</v>
      </c>
      <c r="D29" s="25"/>
      <c r="E29" s="25"/>
      <c r="F29" s="8"/>
      <c r="G29" s="45"/>
      <c r="H29" s="9"/>
      <c r="I29" s="9"/>
    </row>
    <row r="30" spans="1:9" x14ac:dyDescent="0.25">
      <c r="A30" s="31" t="s">
        <v>73</v>
      </c>
      <c r="B30" s="25" t="s">
        <v>130</v>
      </c>
      <c r="C30" s="43" t="s">
        <v>134</v>
      </c>
      <c r="D30" s="98" t="s">
        <v>138</v>
      </c>
      <c r="E30" s="98" t="s">
        <v>146</v>
      </c>
      <c r="F30" s="104" t="s">
        <v>363</v>
      </c>
      <c r="G30" s="252">
        <v>50000</v>
      </c>
      <c r="H30" s="119">
        <v>47860</v>
      </c>
      <c r="I30" s="100">
        <v>2140</v>
      </c>
    </row>
    <row r="31" spans="1:9" x14ac:dyDescent="0.25">
      <c r="A31" s="31" t="s">
        <v>71</v>
      </c>
      <c r="B31" s="25" t="s">
        <v>71</v>
      </c>
      <c r="C31" s="1"/>
      <c r="D31" s="98" t="s">
        <v>139</v>
      </c>
      <c r="E31" s="35"/>
      <c r="F31" s="8"/>
      <c r="G31" s="45"/>
      <c r="H31" s="9"/>
      <c r="I31" s="9"/>
    </row>
    <row r="32" spans="1:9" x14ac:dyDescent="0.25">
      <c r="A32" s="1"/>
      <c r="B32" s="25"/>
      <c r="C32" s="1"/>
      <c r="D32" s="98" t="s">
        <v>140</v>
      </c>
      <c r="E32" s="35"/>
      <c r="F32" s="8"/>
      <c r="G32" s="45"/>
      <c r="H32" s="9"/>
      <c r="I32" s="9"/>
    </row>
    <row r="33" spans="1:9" x14ac:dyDescent="0.25">
      <c r="A33" s="1"/>
      <c r="B33" s="6"/>
      <c r="C33" s="1"/>
      <c r="D33" s="98" t="s">
        <v>141</v>
      </c>
      <c r="E33" s="35"/>
      <c r="F33" s="6"/>
      <c r="G33" s="45"/>
      <c r="H33" s="9"/>
      <c r="I33" s="9"/>
    </row>
    <row r="34" spans="1:9" x14ac:dyDescent="0.25">
      <c r="A34" s="1"/>
      <c r="B34" s="6"/>
      <c r="C34" s="1"/>
      <c r="D34" s="98" t="s">
        <v>142</v>
      </c>
      <c r="E34" s="35"/>
      <c r="F34" s="6"/>
      <c r="G34" s="120"/>
      <c r="H34" s="100"/>
      <c r="I34" s="9"/>
    </row>
    <row r="35" spans="1:9" x14ac:dyDescent="0.25">
      <c r="A35" s="1"/>
      <c r="B35" s="6"/>
      <c r="C35" s="1"/>
      <c r="D35" s="98" t="s">
        <v>143</v>
      </c>
      <c r="E35" s="35"/>
      <c r="F35" s="6"/>
      <c r="G35" s="47"/>
      <c r="H35" s="9"/>
      <c r="I35" s="9"/>
    </row>
    <row r="36" spans="1:9" x14ac:dyDescent="0.25">
      <c r="A36" s="3"/>
      <c r="B36" s="7"/>
      <c r="C36" s="3"/>
      <c r="D36" s="37"/>
      <c r="E36" s="37"/>
      <c r="F36" s="7"/>
      <c r="G36" s="3"/>
      <c r="H36" s="7"/>
      <c r="I36" s="7"/>
    </row>
    <row r="37" spans="1:9" x14ac:dyDescent="0.25">
      <c r="D37" s="36"/>
      <c r="E37" s="36"/>
    </row>
  </sheetData>
  <mergeCells count="3">
    <mergeCell ref="A4:I4"/>
    <mergeCell ref="A5:I5"/>
    <mergeCell ref="A6:I6"/>
  </mergeCells>
  <pageMargins left="0.5" right="0" top="0.25" bottom="0.25" header="0.3" footer="0.3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7"/>
  <sheetViews>
    <sheetView workbookViewId="0">
      <selection activeCell="F30" sqref="F30"/>
    </sheetView>
  </sheetViews>
  <sheetFormatPr defaultRowHeight="15" x14ac:dyDescent="0.25"/>
  <cols>
    <col min="1" max="1" width="16.5703125" customWidth="1"/>
    <col min="2" max="2" width="19.42578125" customWidth="1"/>
    <col min="3" max="3" width="18.28515625" customWidth="1"/>
    <col min="4" max="4" width="26.140625" customWidth="1"/>
    <col min="5" max="5" width="18.5703125" customWidth="1"/>
    <col min="6" max="6" width="17.85546875" customWidth="1"/>
    <col min="7" max="7" width="15" customWidth="1"/>
    <col min="8" max="8" width="13.7109375" customWidth="1"/>
    <col min="9" max="9" width="12.85546875" customWidth="1"/>
  </cols>
  <sheetData>
    <row r="1" spans="1:10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1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3" spans="1:10" ht="16.5" x14ac:dyDescent="0.3">
      <c r="A3" s="295" t="s">
        <v>2</v>
      </c>
      <c r="B3" s="295"/>
      <c r="C3" s="295"/>
      <c r="D3" s="295"/>
      <c r="E3" s="295"/>
      <c r="F3" s="295"/>
      <c r="G3" s="295"/>
      <c r="H3" s="295"/>
      <c r="I3" s="295"/>
    </row>
    <row r="4" spans="1:10" ht="16.5" x14ac:dyDescent="0.3">
      <c r="A4" s="295" t="s">
        <v>330</v>
      </c>
      <c r="B4" s="295"/>
      <c r="C4" s="295"/>
      <c r="D4" s="295"/>
      <c r="E4" s="295"/>
      <c r="F4" s="295"/>
      <c r="G4" s="295"/>
      <c r="H4" s="295"/>
      <c r="I4" s="295"/>
    </row>
    <row r="5" spans="1:10" ht="16.5" x14ac:dyDescent="0.3">
      <c r="A5" s="296" t="s">
        <v>273</v>
      </c>
      <c r="B5" s="296"/>
      <c r="C5" s="296"/>
      <c r="D5" s="296"/>
      <c r="E5" s="296"/>
      <c r="F5" s="296"/>
      <c r="G5" s="296"/>
      <c r="H5" s="296"/>
      <c r="I5" s="296"/>
    </row>
    <row r="6" spans="1:10" x14ac:dyDescent="0.25">
      <c r="A6" s="129" t="s">
        <v>4</v>
      </c>
      <c r="B6" s="91" t="s">
        <v>8</v>
      </c>
      <c r="C6" s="91" t="s">
        <v>11</v>
      </c>
      <c r="D6" s="81" t="s">
        <v>4</v>
      </c>
      <c r="E6" s="91" t="s">
        <v>15</v>
      </c>
      <c r="F6" s="127" t="s">
        <v>18</v>
      </c>
      <c r="G6" s="130" t="s">
        <v>20</v>
      </c>
      <c r="H6" s="127" t="s">
        <v>23</v>
      </c>
      <c r="I6" s="130" t="s">
        <v>66</v>
      </c>
    </row>
    <row r="7" spans="1:10" x14ac:dyDescent="0.25">
      <c r="A7" s="131" t="s">
        <v>5</v>
      </c>
      <c r="B7" s="82" t="s">
        <v>9</v>
      </c>
      <c r="C7" s="82" t="s">
        <v>12</v>
      </c>
      <c r="D7" s="82" t="s">
        <v>14</v>
      </c>
      <c r="E7" s="82" t="s">
        <v>16</v>
      </c>
      <c r="F7" s="128" t="s">
        <v>19</v>
      </c>
      <c r="G7" s="128" t="s">
        <v>21</v>
      </c>
      <c r="H7" s="128" t="s">
        <v>24</v>
      </c>
      <c r="I7" s="128" t="s">
        <v>65</v>
      </c>
    </row>
    <row r="8" spans="1:10" x14ac:dyDescent="0.25">
      <c r="A8" s="131" t="s">
        <v>6</v>
      </c>
      <c r="B8" s="82" t="s">
        <v>4</v>
      </c>
      <c r="C8" s="82" t="s">
        <v>13</v>
      </c>
      <c r="D8" s="93"/>
      <c r="E8" s="82" t="s">
        <v>17</v>
      </c>
      <c r="F8" s="132"/>
      <c r="G8" s="128" t="s">
        <v>22</v>
      </c>
      <c r="H8" s="132"/>
      <c r="I8" s="128"/>
    </row>
    <row r="9" spans="1:10" x14ac:dyDescent="0.25">
      <c r="A9" s="131" t="s">
        <v>7</v>
      </c>
      <c r="B9" s="82" t="s">
        <v>10</v>
      </c>
      <c r="C9" s="82"/>
      <c r="D9" s="93"/>
      <c r="E9" s="82"/>
      <c r="F9" s="132"/>
      <c r="G9" s="128"/>
      <c r="H9" s="132"/>
      <c r="I9" s="128"/>
    </row>
    <row r="10" spans="1:10" x14ac:dyDescent="0.25">
      <c r="A10" s="133" t="s">
        <v>25</v>
      </c>
      <c r="B10" s="185" t="s">
        <v>26</v>
      </c>
      <c r="C10" s="133" t="s">
        <v>27</v>
      </c>
      <c r="D10" s="133" t="s">
        <v>28</v>
      </c>
      <c r="E10" s="133" t="s">
        <v>29</v>
      </c>
      <c r="F10" s="133" t="s">
        <v>30</v>
      </c>
      <c r="G10" s="133" t="s">
        <v>31</v>
      </c>
      <c r="H10" s="133" t="s">
        <v>32</v>
      </c>
      <c r="I10" s="185" t="s">
        <v>33</v>
      </c>
    </row>
    <row r="11" spans="1:10" x14ac:dyDescent="0.25">
      <c r="A11" s="186" t="s">
        <v>35</v>
      </c>
      <c r="B11" s="187"/>
      <c r="C11" s="187"/>
      <c r="D11" s="188"/>
      <c r="E11" s="189"/>
      <c r="F11" s="190"/>
      <c r="G11" s="189"/>
      <c r="H11" s="190"/>
      <c r="I11" s="189"/>
    </row>
    <row r="12" spans="1:10" x14ac:dyDescent="0.25">
      <c r="A12" s="162" t="s">
        <v>100</v>
      </c>
      <c r="B12" s="162" t="s">
        <v>103</v>
      </c>
      <c r="C12" s="175" t="s">
        <v>108</v>
      </c>
      <c r="D12" s="180" t="s">
        <v>110</v>
      </c>
      <c r="E12" s="162" t="s">
        <v>120</v>
      </c>
      <c r="F12" s="182" t="s">
        <v>274</v>
      </c>
      <c r="G12" s="191">
        <v>884000</v>
      </c>
      <c r="H12" s="184">
        <v>1201172.32</v>
      </c>
      <c r="I12" s="139">
        <f>G12-H12</f>
        <v>-317172.32000000007</v>
      </c>
      <c r="J12" s="2"/>
    </row>
    <row r="13" spans="1:10" x14ac:dyDescent="0.25">
      <c r="A13" s="53" t="s">
        <v>101</v>
      </c>
      <c r="B13" s="53" t="s">
        <v>104</v>
      </c>
      <c r="C13" s="176" t="s">
        <v>109</v>
      </c>
      <c r="D13" s="134" t="s">
        <v>125</v>
      </c>
      <c r="E13" s="53" t="s">
        <v>121</v>
      </c>
      <c r="F13" s="183" t="s">
        <v>275</v>
      </c>
      <c r="G13" s="140"/>
      <c r="H13" s="138"/>
      <c r="I13" s="140"/>
      <c r="J13" s="2"/>
    </row>
    <row r="14" spans="1:10" x14ac:dyDescent="0.25">
      <c r="A14" s="53" t="s">
        <v>102</v>
      </c>
      <c r="B14" s="53" t="s">
        <v>105</v>
      </c>
      <c r="C14" s="176" t="s">
        <v>63</v>
      </c>
      <c r="D14" s="134" t="s">
        <v>124</v>
      </c>
      <c r="E14" s="53" t="s">
        <v>122</v>
      </c>
      <c r="F14" s="156" t="s">
        <v>276</v>
      </c>
      <c r="G14" s="140"/>
      <c r="H14" s="138"/>
      <c r="I14" s="140"/>
      <c r="J14" s="2"/>
    </row>
    <row r="15" spans="1:10" x14ac:dyDescent="0.25">
      <c r="A15" s="53" t="s">
        <v>71</v>
      </c>
      <c r="B15" s="53" t="s">
        <v>107</v>
      </c>
      <c r="C15" s="114"/>
      <c r="D15" s="181" t="s">
        <v>111</v>
      </c>
      <c r="E15" s="53" t="s">
        <v>123</v>
      </c>
      <c r="F15" s="156" t="s">
        <v>277</v>
      </c>
      <c r="G15" s="140"/>
      <c r="H15" s="138"/>
      <c r="I15" s="140"/>
    </row>
    <row r="16" spans="1:10" x14ac:dyDescent="0.25">
      <c r="A16" s="157"/>
      <c r="B16" s="154" t="s">
        <v>106</v>
      </c>
      <c r="C16" s="114"/>
      <c r="D16" s="181" t="s">
        <v>112</v>
      </c>
      <c r="E16" s="53"/>
      <c r="F16" s="156"/>
      <c r="G16" s="140"/>
      <c r="H16" s="138"/>
      <c r="I16" s="140"/>
    </row>
    <row r="17" spans="1:9" x14ac:dyDescent="0.25">
      <c r="A17" s="157"/>
      <c r="B17" s="123"/>
      <c r="C17" s="114"/>
      <c r="D17" s="181" t="s">
        <v>113</v>
      </c>
      <c r="E17" s="53"/>
      <c r="F17" s="156" t="s">
        <v>278</v>
      </c>
      <c r="G17" s="140"/>
      <c r="H17" s="138"/>
      <c r="I17" s="140"/>
    </row>
    <row r="18" spans="1:9" x14ac:dyDescent="0.25">
      <c r="A18" s="157"/>
      <c r="B18" s="123"/>
      <c r="C18" s="114"/>
      <c r="D18" s="134" t="s">
        <v>114</v>
      </c>
      <c r="E18" s="53"/>
      <c r="F18" s="156" t="s">
        <v>279</v>
      </c>
      <c r="G18" s="140"/>
      <c r="H18" s="138"/>
      <c r="I18" s="140"/>
    </row>
    <row r="19" spans="1:9" x14ac:dyDescent="0.25">
      <c r="A19" s="157"/>
      <c r="B19" s="114"/>
      <c r="C19" s="114"/>
      <c r="D19" s="134" t="s">
        <v>115</v>
      </c>
      <c r="E19" s="53"/>
      <c r="F19" s="156"/>
      <c r="G19" s="140"/>
      <c r="H19" s="138"/>
      <c r="I19" s="140"/>
    </row>
    <row r="20" spans="1:9" x14ac:dyDescent="0.25">
      <c r="A20" s="157"/>
      <c r="B20" s="114"/>
      <c r="C20" s="114"/>
      <c r="D20" s="134" t="s">
        <v>116</v>
      </c>
      <c r="E20" s="53"/>
      <c r="F20" s="156" t="s">
        <v>365</v>
      </c>
      <c r="G20" s="140"/>
      <c r="H20" s="138"/>
      <c r="I20" s="140"/>
    </row>
    <row r="21" spans="1:9" x14ac:dyDescent="0.25">
      <c r="A21" s="157"/>
      <c r="B21" s="114"/>
      <c r="C21" s="114"/>
      <c r="D21" s="134" t="s">
        <v>117</v>
      </c>
      <c r="E21" s="53"/>
      <c r="F21" s="183" t="s">
        <v>367</v>
      </c>
      <c r="G21" s="140"/>
      <c r="H21" s="138"/>
      <c r="I21" s="140"/>
    </row>
    <row r="22" spans="1:9" x14ac:dyDescent="0.25">
      <c r="A22" s="157"/>
      <c r="B22" s="114"/>
      <c r="C22" s="114"/>
      <c r="D22" s="134" t="s">
        <v>127</v>
      </c>
      <c r="E22" s="53"/>
      <c r="F22" s="156"/>
      <c r="G22" s="140"/>
      <c r="H22" s="138"/>
      <c r="I22" s="140"/>
    </row>
    <row r="23" spans="1:9" x14ac:dyDescent="0.25">
      <c r="A23" s="157"/>
      <c r="B23" s="114"/>
      <c r="C23" s="114"/>
      <c r="D23" s="134" t="s">
        <v>126</v>
      </c>
      <c r="E23" s="53"/>
      <c r="F23" s="156"/>
      <c r="G23" s="140"/>
      <c r="H23" s="138"/>
      <c r="I23" s="140"/>
    </row>
    <row r="24" spans="1:9" x14ac:dyDescent="0.25">
      <c r="A24" s="157"/>
      <c r="B24" s="114"/>
      <c r="C24" s="114"/>
      <c r="D24" s="134" t="s">
        <v>118</v>
      </c>
      <c r="E24" s="53"/>
      <c r="F24" s="183"/>
      <c r="G24" s="140"/>
      <c r="H24" s="138"/>
      <c r="I24" s="140"/>
    </row>
    <row r="25" spans="1:9" x14ac:dyDescent="0.25">
      <c r="A25" s="157"/>
      <c r="B25" s="114"/>
      <c r="C25" s="114"/>
      <c r="D25" s="134" t="s">
        <v>119</v>
      </c>
      <c r="E25" s="53"/>
      <c r="F25" s="156" t="s">
        <v>280</v>
      </c>
      <c r="G25" s="140"/>
      <c r="H25" s="138"/>
      <c r="I25" s="140"/>
    </row>
    <row r="26" spans="1:9" x14ac:dyDescent="0.25">
      <c r="A26" s="166"/>
      <c r="B26" s="159"/>
      <c r="C26" s="166"/>
      <c r="D26" s="160"/>
      <c r="E26" s="152"/>
      <c r="F26" s="179" t="s">
        <v>281</v>
      </c>
      <c r="G26" s="147"/>
      <c r="H26" s="148"/>
      <c r="I26" s="147"/>
    </row>
    <row r="27" spans="1:9" x14ac:dyDescent="0.25">
      <c r="A27" s="134" t="s">
        <v>69</v>
      </c>
      <c r="B27" s="53" t="s">
        <v>128</v>
      </c>
      <c r="C27" s="134" t="s">
        <v>132</v>
      </c>
      <c r="D27" s="53" t="s">
        <v>136</v>
      </c>
      <c r="E27" s="53" t="s">
        <v>144</v>
      </c>
      <c r="F27" s="125" t="s">
        <v>282</v>
      </c>
      <c r="G27" s="192">
        <v>71000</v>
      </c>
      <c r="H27" s="140">
        <v>68790</v>
      </c>
      <c r="I27" s="140">
        <v>2210</v>
      </c>
    </row>
    <row r="28" spans="1:9" x14ac:dyDescent="0.25">
      <c r="A28" s="134" t="s">
        <v>70</v>
      </c>
      <c r="B28" s="53" t="s">
        <v>131</v>
      </c>
      <c r="C28" s="134" t="s">
        <v>133</v>
      </c>
      <c r="D28" s="53" t="s">
        <v>137</v>
      </c>
      <c r="E28" s="53" t="s">
        <v>145</v>
      </c>
      <c r="F28" s="125" t="s">
        <v>283</v>
      </c>
      <c r="G28" s="193"/>
      <c r="H28" s="140"/>
      <c r="I28" s="140"/>
    </row>
    <row r="29" spans="1:9" x14ac:dyDescent="0.25">
      <c r="A29" s="134" t="s">
        <v>72</v>
      </c>
      <c r="B29" s="53" t="s">
        <v>129</v>
      </c>
      <c r="C29" s="134" t="s">
        <v>135</v>
      </c>
      <c r="D29" s="53"/>
      <c r="E29" s="53"/>
      <c r="F29" s="125" t="s">
        <v>284</v>
      </c>
      <c r="G29" s="194"/>
      <c r="H29" s="140"/>
      <c r="I29" s="140"/>
    </row>
    <row r="30" spans="1:9" x14ac:dyDescent="0.25">
      <c r="A30" s="134" t="s">
        <v>73</v>
      </c>
      <c r="B30" s="53" t="s">
        <v>130</v>
      </c>
      <c r="C30" s="134" t="s">
        <v>134</v>
      </c>
      <c r="D30" s="53" t="s">
        <v>138</v>
      </c>
      <c r="E30" s="53" t="s">
        <v>146</v>
      </c>
      <c r="F30" s="125" t="s">
        <v>285</v>
      </c>
      <c r="G30" s="193"/>
      <c r="H30" s="140"/>
      <c r="I30" s="140"/>
    </row>
    <row r="31" spans="1:9" x14ac:dyDescent="0.25">
      <c r="A31" s="134" t="s">
        <v>71</v>
      </c>
      <c r="B31" s="53" t="s">
        <v>71</v>
      </c>
      <c r="C31" s="134"/>
      <c r="D31" s="53" t="s">
        <v>139</v>
      </c>
      <c r="E31" s="165"/>
      <c r="F31" s="125" t="s">
        <v>286</v>
      </c>
      <c r="G31" s="194"/>
      <c r="H31" s="140"/>
      <c r="I31" s="140"/>
    </row>
    <row r="32" spans="1:9" x14ac:dyDescent="0.25">
      <c r="A32" s="134"/>
      <c r="B32" s="53"/>
      <c r="C32" s="134"/>
      <c r="D32" s="53" t="s">
        <v>140</v>
      </c>
      <c r="E32" s="165"/>
      <c r="F32" s="125" t="s">
        <v>287</v>
      </c>
      <c r="G32" s="194"/>
      <c r="H32" s="140"/>
      <c r="I32" s="140"/>
    </row>
    <row r="33" spans="1:9" x14ac:dyDescent="0.25">
      <c r="A33" s="134"/>
      <c r="B33" s="53"/>
      <c r="C33" s="134"/>
      <c r="D33" s="53" t="s">
        <v>141</v>
      </c>
      <c r="E33" s="165"/>
      <c r="F33" s="53" t="s">
        <v>288</v>
      </c>
      <c r="G33" s="194"/>
      <c r="H33" s="140"/>
      <c r="I33" s="140"/>
    </row>
    <row r="34" spans="1:9" x14ac:dyDescent="0.25">
      <c r="A34" s="134"/>
      <c r="B34" s="53"/>
      <c r="C34" s="134"/>
      <c r="D34" s="53" t="s">
        <v>142</v>
      </c>
      <c r="E34" s="165"/>
      <c r="F34" s="53"/>
      <c r="G34" s="195"/>
      <c r="H34" s="140"/>
      <c r="I34" s="140"/>
    </row>
    <row r="35" spans="1:9" x14ac:dyDescent="0.25">
      <c r="A35" s="134"/>
      <c r="B35" s="53"/>
      <c r="C35" s="134"/>
      <c r="D35" s="53" t="s">
        <v>143</v>
      </c>
      <c r="E35" s="165"/>
      <c r="F35" s="53"/>
      <c r="G35" s="178"/>
      <c r="H35" s="140"/>
      <c r="I35" s="140"/>
    </row>
    <row r="36" spans="1:9" x14ac:dyDescent="0.25">
      <c r="A36" s="227"/>
      <c r="B36" s="228"/>
      <c r="C36" s="227"/>
      <c r="D36" s="228"/>
      <c r="E36" s="228" t="s">
        <v>314</v>
      </c>
      <c r="F36" s="228"/>
      <c r="G36" s="229">
        <f>SUM(G12:G35)</f>
        <v>955000</v>
      </c>
      <c r="H36" s="230">
        <f>SUM(H12:H35)</f>
        <v>1269962.32</v>
      </c>
      <c r="I36" s="230">
        <f>SUM(I12:I35)</f>
        <v>-314962.32000000007</v>
      </c>
    </row>
    <row r="37" spans="1:9" x14ac:dyDescent="0.25">
      <c r="D37" s="36"/>
      <c r="E37" s="36"/>
    </row>
  </sheetData>
  <mergeCells count="3">
    <mergeCell ref="A3:I3"/>
    <mergeCell ref="A4:I4"/>
    <mergeCell ref="A5:I5"/>
  </mergeCells>
  <pageMargins left="1.25" right="0" top="0.25" bottom="0.25" header="0.3" footer="0.3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workbookViewId="0">
      <selection activeCell="F37" sqref="F37"/>
    </sheetView>
  </sheetViews>
  <sheetFormatPr defaultRowHeight="15" x14ac:dyDescent="0.25"/>
  <cols>
    <col min="1" max="1" width="18.7109375" customWidth="1"/>
    <col min="2" max="2" width="22.28515625" customWidth="1"/>
    <col min="3" max="3" width="18.28515625" customWidth="1"/>
    <col min="4" max="4" width="28.28515625" customWidth="1"/>
    <col min="5" max="5" width="21.140625" customWidth="1"/>
    <col min="6" max="6" width="16.5703125" customWidth="1"/>
    <col min="7" max="7" width="15" customWidth="1"/>
    <col min="8" max="8" width="13.7109375" customWidth="1"/>
    <col min="9" max="9" width="16" customWidth="1"/>
  </cols>
  <sheetData>
    <row r="2" spans="1:10" x14ac:dyDescent="0.25">
      <c r="A2" s="78" t="s">
        <v>0</v>
      </c>
      <c r="B2" s="78"/>
      <c r="C2" s="78"/>
      <c r="D2" s="75"/>
      <c r="E2" s="75"/>
      <c r="F2" s="75"/>
      <c r="G2" s="75"/>
      <c r="H2" s="75"/>
      <c r="I2" s="75"/>
    </row>
    <row r="3" spans="1:10" x14ac:dyDescent="0.25">
      <c r="A3" s="78" t="s">
        <v>1</v>
      </c>
      <c r="B3" s="78"/>
      <c r="C3" s="78"/>
      <c r="D3" s="75"/>
      <c r="E3" s="75"/>
      <c r="F3" s="75"/>
      <c r="G3" s="75"/>
      <c r="H3" s="75"/>
      <c r="I3" s="75"/>
    </row>
    <row r="4" spans="1:10" x14ac:dyDescent="0.25">
      <c r="A4" s="297" t="s">
        <v>2</v>
      </c>
      <c r="B4" s="297"/>
      <c r="C4" s="297"/>
      <c r="D4" s="297"/>
      <c r="E4" s="297"/>
      <c r="F4" s="297"/>
      <c r="G4" s="297"/>
      <c r="H4" s="297"/>
      <c r="I4" s="297"/>
    </row>
    <row r="5" spans="1:10" x14ac:dyDescent="0.25">
      <c r="A5" s="297" t="s">
        <v>343</v>
      </c>
      <c r="B5" s="297"/>
      <c r="C5" s="297"/>
      <c r="D5" s="297"/>
      <c r="E5" s="297"/>
      <c r="F5" s="297"/>
      <c r="G5" s="297"/>
      <c r="H5" s="297"/>
      <c r="I5" s="297"/>
    </row>
    <row r="6" spans="1:10" x14ac:dyDescent="0.25">
      <c r="A6" s="298" t="s">
        <v>235</v>
      </c>
      <c r="B6" s="298"/>
      <c r="C6" s="298"/>
      <c r="D6" s="298"/>
      <c r="E6" s="298"/>
      <c r="F6" s="298"/>
      <c r="G6" s="298"/>
      <c r="H6" s="298"/>
      <c r="I6" s="298"/>
    </row>
    <row r="7" spans="1:10" x14ac:dyDescent="0.25">
      <c r="A7" s="14" t="s">
        <v>4</v>
      </c>
      <c r="B7" s="69" t="s">
        <v>8</v>
      </c>
      <c r="C7" s="69" t="s">
        <v>11</v>
      </c>
      <c r="D7" s="70" t="s">
        <v>4</v>
      </c>
      <c r="E7" s="69" t="s">
        <v>15</v>
      </c>
      <c r="F7" s="17" t="s">
        <v>18</v>
      </c>
      <c r="G7" s="15" t="s">
        <v>20</v>
      </c>
      <c r="H7" s="16" t="s">
        <v>23</v>
      </c>
      <c r="I7" s="15" t="s">
        <v>66</v>
      </c>
    </row>
    <row r="8" spans="1:10" x14ac:dyDescent="0.25">
      <c r="A8" s="18" t="s">
        <v>5</v>
      </c>
      <c r="B8" s="71" t="s">
        <v>9</v>
      </c>
      <c r="C8" s="71" t="s">
        <v>12</v>
      </c>
      <c r="D8" s="71" t="s">
        <v>14</v>
      </c>
      <c r="E8" s="71" t="s">
        <v>16</v>
      </c>
      <c r="F8" s="21" t="s">
        <v>19</v>
      </c>
      <c r="G8" s="19" t="s">
        <v>21</v>
      </c>
      <c r="H8" s="19" t="s">
        <v>24</v>
      </c>
      <c r="I8" s="19" t="s">
        <v>65</v>
      </c>
    </row>
    <row r="9" spans="1:10" x14ac:dyDescent="0.25">
      <c r="A9" s="18" t="s">
        <v>6</v>
      </c>
      <c r="B9" s="71" t="s">
        <v>4</v>
      </c>
      <c r="C9" s="71" t="s">
        <v>13</v>
      </c>
      <c r="D9" s="72"/>
      <c r="E9" s="71" t="s">
        <v>17</v>
      </c>
      <c r="F9" s="20"/>
      <c r="G9" s="19" t="s">
        <v>22</v>
      </c>
      <c r="H9" s="20"/>
      <c r="I9" s="19"/>
    </row>
    <row r="10" spans="1:10" x14ac:dyDescent="0.25">
      <c r="A10" s="18" t="s">
        <v>7</v>
      </c>
      <c r="B10" s="71" t="s">
        <v>10</v>
      </c>
      <c r="C10" s="71"/>
      <c r="D10" s="72"/>
      <c r="E10" s="71"/>
      <c r="F10" s="20"/>
      <c r="G10" s="19"/>
      <c r="H10" s="20"/>
      <c r="I10" s="18"/>
    </row>
    <row r="11" spans="1:10" x14ac:dyDescent="0.25">
      <c r="A11" s="22" t="s">
        <v>25</v>
      </c>
      <c r="B11" s="23" t="s">
        <v>26</v>
      </c>
      <c r="C11" s="22" t="s">
        <v>27</v>
      </c>
      <c r="D11" s="22" t="s">
        <v>28</v>
      </c>
      <c r="E11" s="22" t="s">
        <v>29</v>
      </c>
      <c r="F11" s="22" t="s">
        <v>30</v>
      </c>
      <c r="G11" s="22" t="s">
        <v>31</v>
      </c>
      <c r="H11" s="22" t="s">
        <v>32</v>
      </c>
      <c r="I11" s="22" t="s">
        <v>33</v>
      </c>
    </row>
    <row r="12" spans="1:10" x14ac:dyDescent="0.25">
      <c r="A12" s="68" t="s">
        <v>35</v>
      </c>
      <c r="B12" s="41"/>
      <c r="C12" s="41"/>
      <c r="D12" s="76"/>
      <c r="E12" s="41"/>
      <c r="F12" s="42"/>
      <c r="G12" s="41"/>
      <c r="H12" s="42"/>
      <c r="I12" s="41"/>
    </row>
    <row r="13" spans="1:10" x14ac:dyDescent="0.25">
      <c r="A13" s="31" t="s">
        <v>67</v>
      </c>
      <c r="B13" s="31" t="s">
        <v>148</v>
      </c>
      <c r="C13" s="25" t="s">
        <v>244</v>
      </c>
      <c r="D13" s="109" t="s">
        <v>155</v>
      </c>
      <c r="E13" s="98" t="s">
        <v>161</v>
      </c>
      <c r="F13" s="104" t="s">
        <v>369</v>
      </c>
      <c r="G13" s="105">
        <v>200000</v>
      </c>
      <c r="H13" s="106">
        <v>157100</v>
      </c>
      <c r="I13" s="100">
        <f>G13-H13</f>
        <v>42900</v>
      </c>
      <c r="J13" s="1"/>
    </row>
    <row r="14" spans="1:10" x14ac:dyDescent="0.25">
      <c r="A14" s="31" t="s">
        <v>68</v>
      </c>
      <c r="B14" s="31" t="s">
        <v>149</v>
      </c>
      <c r="C14" s="25" t="s">
        <v>243</v>
      </c>
      <c r="D14" s="109" t="s">
        <v>156</v>
      </c>
      <c r="E14" s="98" t="s">
        <v>246</v>
      </c>
      <c r="F14" s="104"/>
      <c r="G14" s="107"/>
      <c r="H14" s="100"/>
      <c r="I14" s="9"/>
      <c r="J14" s="1"/>
    </row>
    <row r="15" spans="1:10" x14ac:dyDescent="0.25">
      <c r="A15" s="31" t="s">
        <v>147</v>
      </c>
      <c r="B15" s="31" t="s">
        <v>150</v>
      </c>
      <c r="C15" s="25"/>
      <c r="D15" s="109" t="s">
        <v>157</v>
      </c>
      <c r="E15" s="98" t="s">
        <v>245</v>
      </c>
      <c r="F15" s="6"/>
      <c r="G15" s="36"/>
      <c r="H15" s="9"/>
      <c r="I15" s="9"/>
      <c r="J15" s="1"/>
    </row>
    <row r="16" spans="1:10" x14ac:dyDescent="0.25">
      <c r="A16" s="31" t="s">
        <v>71</v>
      </c>
      <c r="B16" s="31"/>
      <c r="C16" s="25"/>
      <c r="D16" s="27"/>
      <c r="E16" s="25"/>
      <c r="F16" s="6"/>
      <c r="G16" s="45"/>
      <c r="H16" s="9"/>
      <c r="I16" s="9"/>
    </row>
    <row r="17" spans="1:9" x14ac:dyDescent="0.25">
      <c r="A17" s="1"/>
      <c r="B17" s="31" t="s">
        <v>151</v>
      </c>
      <c r="C17" s="35" t="s">
        <v>154</v>
      </c>
      <c r="D17" s="107" t="s">
        <v>158</v>
      </c>
      <c r="E17" s="117" t="s">
        <v>341</v>
      </c>
      <c r="F17" s="117" t="s">
        <v>341</v>
      </c>
      <c r="G17" s="119">
        <v>1000000</v>
      </c>
      <c r="H17" s="100">
        <v>998400</v>
      </c>
      <c r="I17" s="100">
        <f>G17-H17</f>
        <v>1600</v>
      </c>
    </row>
    <row r="18" spans="1:9" x14ac:dyDescent="0.25">
      <c r="A18" s="1"/>
      <c r="B18" s="31" t="s">
        <v>152</v>
      </c>
      <c r="C18" s="6"/>
      <c r="D18" s="107" t="s">
        <v>159</v>
      </c>
      <c r="E18" s="117" t="s">
        <v>163</v>
      </c>
      <c r="F18" s="117" t="s">
        <v>163</v>
      </c>
      <c r="G18" s="111"/>
      <c r="H18" s="9"/>
      <c r="I18" s="9"/>
    </row>
    <row r="19" spans="1:9" x14ac:dyDescent="0.25">
      <c r="A19" s="1"/>
      <c r="B19" s="31" t="s">
        <v>153</v>
      </c>
      <c r="C19" s="6"/>
      <c r="D19" s="107" t="s">
        <v>160</v>
      </c>
      <c r="E19" s="117" t="s">
        <v>164</v>
      </c>
      <c r="F19" s="117" t="s">
        <v>164</v>
      </c>
      <c r="G19" s="111"/>
      <c r="H19" s="9"/>
      <c r="I19" s="9"/>
    </row>
    <row r="20" spans="1:9" x14ac:dyDescent="0.25">
      <c r="A20" s="3"/>
      <c r="B20" s="7"/>
      <c r="C20" s="7"/>
      <c r="D20" s="116"/>
      <c r="E20" s="118" t="s">
        <v>165</v>
      </c>
      <c r="F20" s="118" t="s">
        <v>165</v>
      </c>
      <c r="G20" s="112"/>
      <c r="H20" s="28"/>
      <c r="I20" s="28"/>
    </row>
    <row r="21" spans="1:9" x14ac:dyDescent="0.25">
      <c r="A21" s="30" t="s">
        <v>167</v>
      </c>
      <c r="B21" s="32" t="s">
        <v>168</v>
      </c>
      <c r="C21" s="30" t="s">
        <v>171</v>
      </c>
      <c r="D21" s="27" t="s">
        <v>331</v>
      </c>
      <c r="E21" s="31" t="s">
        <v>185</v>
      </c>
      <c r="F21" s="5"/>
      <c r="G21" s="57">
        <v>121000</v>
      </c>
      <c r="H21" s="48">
        <v>106821.7</v>
      </c>
      <c r="I21" s="48">
        <v>14178.3</v>
      </c>
    </row>
    <row r="22" spans="1:9" x14ac:dyDescent="0.25">
      <c r="A22" s="53" t="s">
        <v>166</v>
      </c>
      <c r="B22" s="27" t="s">
        <v>169</v>
      </c>
      <c r="C22" s="6"/>
      <c r="D22" s="27" t="s">
        <v>173</v>
      </c>
      <c r="E22" s="31" t="s">
        <v>186</v>
      </c>
      <c r="F22" s="8"/>
      <c r="G22" s="10"/>
      <c r="H22" s="9" t="s">
        <v>251</v>
      </c>
      <c r="I22" s="9"/>
    </row>
    <row r="23" spans="1:9" x14ac:dyDescent="0.25">
      <c r="A23" s="6"/>
      <c r="B23" s="27" t="s">
        <v>170</v>
      </c>
      <c r="C23" s="6"/>
      <c r="D23" s="51" t="s">
        <v>332</v>
      </c>
      <c r="E23" s="31"/>
      <c r="F23" s="6"/>
      <c r="G23" s="10">
        <v>75600</v>
      </c>
      <c r="H23" s="9">
        <v>73575</v>
      </c>
      <c r="I23" s="9">
        <v>2025</v>
      </c>
    </row>
    <row r="24" spans="1:9" x14ac:dyDescent="0.25">
      <c r="A24" s="6"/>
      <c r="B24" s="2"/>
      <c r="C24" s="6"/>
      <c r="D24" s="51" t="s">
        <v>175</v>
      </c>
      <c r="E24" s="31" t="s">
        <v>187</v>
      </c>
      <c r="F24" s="6"/>
      <c r="G24" s="10"/>
      <c r="H24" s="9"/>
      <c r="I24" s="9"/>
    </row>
    <row r="25" spans="1:9" x14ac:dyDescent="0.25">
      <c r="A25" s="6"/>
      <c r="B25" s="2"/>
      <c r="C25" s="6"/>
      <c r="D25" s="51" t="s">
        <v>333</v>
      </c>
      <c r="E25" s="55" t="s">
        <v>188</v>
      </c>
      <c r="F25" s="8"/>
      <c r="G25" s="10">
        <v>40000</v>
      </c>
      <c r="H25" s="9">
        <v>20725</v>
      </c>
      <c r="I25" s="9">
        <v>19275</v>
      </c>
    </row>
    <row r="26" spans="1:9" x14ac:dyDescent="0.25">
      <c r="A26" s="6"/>
      <c r="B26" s="2"/>
      <c r="C26" s="6"/>
      <c r="D26" s="27" t="s">
        <v>334</v>
      </c>
      <c r="E26" s="25" t="s">
        <v>248</v>
      </c>
      <c r="F26" s="6"/>
      <c r="G26" s="10">
        <v>50000</v>
      </c>
      <c r="H26" s="9">
        <v>50309</v>
      </c>
      <c r="I26" s="9">
        <v>-309</v>
      </c>
    </row>
    <row r="27" spans="1:9" x14ac:dyDescent="0.25">
      <c r="A27" s="25"/>
      <c r="B27" s="27"/>
      <c r="C27" s="25"/>
      <c r="D27" s="27"/>
      <c r="E27" s="31" t="s">
        <v>247</v>
      </c>
      <c r="F27" s="8"/>
      <c r="G27" s="49"/>
      <c r="H27" s="9"/>
      <c r="I27" s="9"/>
    </row>
    <row r="28" spans="1:9" x14ac:dyDescent="0.25">
      <c r="A28" s="25"/>
      <c r="B28" s="27"/>
      <c r="C28" s="25"/>
      <c r="D28" s="27" t="s">
        <v>335</v>
      </c>
      <c r="E28" s="31" t="s">
        <v>250</v>
      </c>
      <c r="F28" s="8"/>
      <c r="G28" s="50">
        <v>50000</v>
      </c>
      <c r="H28" s="9">
        <v>50000</v>
      </c>
      <c r="I28" s="9"/>
    </row>
    <row r="29" spans="1:9" x14ac:dyDescent="0.25">
      <c r="A29" s="25"/>
      <c r="B29" s="27"/>
      <c r="C29" s="25"/>
      <c r="D29" s="27" t="s">
        <v>336</v>
      </c>
      <c r="E29" s="31" t="s">
        <v>249</v>
      </c>
      <c r="F29" s="8"/>
      <c r="G29" s="45"/>
      <c r="H29" s="9"/>
      <c r="I29" s="9"/>
    </row>
    <row r="30" spans="1:9" x14ac:dyDescent="0.25">
      <c r="A30" s="25"/>
      <c r="B30" s="27"/>
      <c r="C30" s="54"/>
      <c r="D30" s="27" t="s">
        <v>337</v>
      </c>
      <c r="E30" s="31" t="s">
        <v>189</v>
      </c>
      <c r="F30" s="8"/>
      <c r="G30" s="45"/>
      <c r="H30" s="9"/>
      <c r="I30" s="9"/>
    </row>
    <row r="31" spans="1:9" x14ac:dyDescent="0.25">
      <c r="A31" s="25"/>
      <c r="B31" s="27"/>
      <c r="C31" s="6"/>
      <c r="D31" s="27" t="s">
        <v>338</v>
      </c>
      <c r="E31" s="31" t="s">
        <v>190</v>
      </c>
      <c r="F31" s="8"/>
      <c r="G31" s="45"/>
      <c r="H31" s="9"/>
      <c r="I31" s="9"/>
    </row>
    <row r="32" spans="1:9" x14ac:dyDescent="0.25">
      <c r="A32" s="6"/>
      <c r="B32" s="27"/>
      <c r="C32" s="6"/>
      <c r="D32" s="27" t="s">
        <v>339</v>
      </c>
      <c r="E32" s="31" t="s">
        <v>191</v>
      </c>
      <c r="F32" s="8"/>
      <c r="G32" s="45"/>
      <c r="H32" s="9"/>
      <c r="I32" s="9"/>
    </row>
    <row r="33" spans="1:9" x14ac:dyDescent="0.25">
      <c r="A33" s="6"/>
      <c r="B33" s="2"/>
      <c r="C33" s="6"/>
      <c r="D33" s="27"/>
      <c r="E33" s="31" t="s">
        <v>192</v>
      </c>
      <c r="F33" s="6"/>
      <c r="G33" s="45"/>
      <c r="H33" s="9"/>
      <c r="I33" s="9"/>
    </row>
    <row r="34" spans="1:9" x14ac:dyDescent="0.25">
      <c r="A34" s="6"/>
      <c r="B34" s="2"/>
      <c r="C34" s="6"/>
      <c r="D34" s="27" t="s">
        <v>340</v>
      </c>
      <c r="E34" s="31" t="s">
        <v>193</v>
      </c>
      <c r="F34" s="6"/>
      <c r="G34" s="46">
        <v>15000</v>
      </c>
      <c r="H34" s="9" t="s">
        <v>325</v>
      </c>
      <c r="I34" s="9"/>
    </row>
    <row r="35" spans="1:9" x14ac:dyDescent="0.25">
      <c r="A35" s="7"/>
      <c r="B35" s="4"/>
      <c r="C35" s="7"/>
      <c r="D35" s="58" t="s">
        <v>184</v>
      </c>
      <c r="E35" s="56"/>
      <c r="F35" s="7"/>
      <c r="G35" s="29"/>
      <c r="H35" s="28"/>
      <c r="I35" s="28"/>
    </row>
    <row r="36" spans="1:9" x14ac:dyDescent="0.25">
      <c r="D36" s="36"/>
      <c r="E36" s="36"/>
    </row>
  </sheetData>
  <mergeCells count="3">
    <mergeCell ref="A4:I4"/>
    <mergeCell ref="A5:I5"/>
    <mergeCell ref="A6:I6"/>
  </mergeCells>
  <pageMargins left="0.5" right="0" top="0.25" bottom="0.25" header="0.3" footer="0.3"/>
  <pageSetup paperSize="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J37"/>
  <sheetViews>
    <sheetView workbookViewId="0">
      <selection activeCell="F37" sqref="F37"/>
    </sheetView>
  </sheetViews>
  <sheetFormatPr defaultRowHeight="15" x14ac:dyDescent="0.25"/>
  <cols>
    <col min="1" max="1" width="18.7109375" customWidth="1"/>
    <col min="2" max="2" width="19.5703125" customWidth="1"/>
    <col min="3" max="3" width="15.42578125" customWidth="1"/>
    <col min="4" max="4" width="23.140625" customWidth="1"/>
    <col min="5" max="5" width="21.140625" customWidth="1"/>
    <col min="6" max="6" width="18.7109375" customWidth="1"/>
    <col min="7" max="7" width="15" customWidth="1"/>
    <col min="8" max="8" width="13.7109375" customWidth="1"/>
    <col min="9" max="9" width="13" customWidth="1"/>
  </cols>
  <sheetData>
    <row r="2" spans="1:10" x14ac:dyDescent="0.25">
      <c r="A2" s="78" t="s">
        <v>0</v>
      </c>
      <c r="B2" s="78"/>
      <c r="C2" s="78"/>
      <c r="D2" s="75"/>
      <c r="E2" s="75"/>
      <c r="F2" s="75"/>
      <c r="G2" s="75"/>
      <c r="H2" s="75"/>
      <c r="I2" s="75"/>
    </row>
    <row r="3" spans="1:10" x14ac:dyDescent="0.25">
      <c r="A3" s="78" t="s">
        <v>1</v>
      </c>
      <c r="B3" s="78"/>
      <c r="C3" s="78"/>
      <c r="D3" s="75"/>
      <c r="E3" s="75"/>
      <c r="F3" s="75"/>
      <c r="G3" s="75"/>
      <c r="H3" s="75"/>
      <c r="I3" s="75"/>
    </row>
    <row r="4" spans="1:10" x14ac:dyDescent="0.25">
      <c r="A4" s="297" t="s">
        <v>2</v>
      </c>
      <c r="B4" s="297"/>
      <c r="C4" s="297"/>
      <c r="D4" s="297"/>
      <c r="E4" s="297"/>
      <c r="F4" s="297"/>
      <c r="G4" s="297"/>
      <c r="H4" s="297"/>
      <c r="I4" s="297"/>
    </row>
    <row r="5" spans="1:10" x14ac:dyDescent="0.25">
      <c r="A5" s="297" t="s">
        <v>330</v>
      </c>
      <c r="B5" s="297"/>
      <c r="C5" s="297"/>
      <c r="D5" s="297"/>
      <c r="E5" s="297"/>
      <c r="F5" s="297"/>
      <c r="G5" s="297"/>
      <c r="H5" s="297"/>
      <c r="I5" s="297"/>
    </row>
    <row r="6" spans="1:10" x14ac:dyDescent="0.25">
      <c r="A6" s="298" t="s">
        <v>235</v>
      </c>
      <c r="B6" s="298"/>
      <c r="C6" s="298"/>
      <c r="D6" s="298"/>
      <c r="E6" s="298"/>
      <c r="F6" s="298"/>
      <c r="G6" s="298"/>
      <c r="H6" s="298"/>
      <c r="I6" s="298"/>
    </row>
    <row r="7" spans="1:10" x14ac:dyDescent="0.25">
      <c r="A7" s="14" t="s">
        <v>4</v>
      </c>
      <c r="B7" s="69" t="s">
        <v>8</v>
      </c>
      <c r="C7" s="69" t="s">
        <v>11</v>
      </c>
      <c r="D7" s="70" t="s">
        <v>4</v>
      </c>
      <c r="E7" s="69" t="s">
        <v>15</v>
      </c>
      <c r="F7" s="17" t="s">
        <v>18</v>
      </c>
      <c r="G7" s="15" t="s">
        <v>20</v>
      </c>
      <c r="H7" s="16" t="s">
        <v>23</v>
      </c>
      <c r="I7" s="15" t="s">
        <v>66</v>
      </c>
    </row>
    <row r="8" spans="1:10" x14ac:dyDescent="0.25">
      <c r="A8" s="18" t="s">
        <v>5</v>
      </c>
      <c r="B8" s="71" t="s">
        <v>9</v>
      </c>
      <c r="C8" s="71" t="s">
        <v>12</v>
      </c>
      <c r="D8" s="71" t="s">
        <v>14</v>
      </c>
      <c r="E8" s="71" t="s">
        <v>16</v>
      </c>
      <c r="F8" s="21" t="s">
        <v>19</v>
      </c>
      <c r="G8" s="19" t="s">
        <v>21</v>
      </c>
      <c r="H8" s="19" t="s">
        <v>24</v>
      </c>
      <c r="I8" s="19" t="s">
        <v>65</v>
      </c>
    </row>
    <row r="9" spans="1:10" x14ac:dyDescent="0.25">
      <c r="A9" s="18" t="s">
        <v>6</v>
      </c>
      <c r="B9" s="71" t="s">
        <v>4</v>
      </c>
      <c r="C9" s="71" t="s">
        <v>13</v>
      </c>
      <c r="D9" s="72"/>
      <c r="E9" s="71" t="s">
        <v>17</v>
      </c>
      <c r="F9" s="20"/>
      <c r="G9" s="19" t="s">
        <v>22</v>
      </c>
      <c r="H9" s="20"/>
      <c r="I9" s="19"/>
    </row>
    <row r="10" spans="1:10" x14ac:dyDescent="0.25">
      <c r="A10" s="18" t="s">
        <v>7</v>
      </c>
      <c r="B10" s="71" t="s">
        <v>10</v>
      </c>
      <c r="C10" s="71"/>
      <c r="D10" s="72"/>
      <c r="E10" s="71"/>
      <c r="F10" s="20"/>
      <c r="G10" s="19"/>
      <c r="H10" s="20"/>
      <c r="I10" s="19"/>
    </row>
    <row r="11" spans="1:10" x14ac:dyDescent="0.25">
      <c r="A11" s="22" t="s">
        <v>25</v>
      </c>
      <c r="B11" s="23" t="s">
        <v>26</v>
      </c>
      <c r="C11" s="22" t="s">
        <v>27</v>
      </c>
      <c r="D11" s="22" t="s">
        <v>28</v>
      </c>
      <c r="E11" s="22" t="s">
        <v>29</v>
      </c>
      <c r="F11" s="22" t="s">
        <v>30</v>
      </c>
      <c r="G11" s="22" t="s">
        <v>31</v>
      </c>
      <c r="H11" s="22" t="s">
        <v>32</v>
      </c>
      <c r="I11" s="23" t="s">
        <v>33</v>
      </c>
    </row>
    <row r="12" spans="1:10" x14ac:dyDescent="0.25">
      <c r="A12" s="68" t="s">
        <v>35</v>
      </c>
      <c r="B12" s="41"/>
      <c r="C12" s="41"/>
      <c r="D12" s="76"/>
      <c r="E12" s="41"/>
      <c r="F12" s="42"/>
      <c r="G12" s="41"/>
      <c r="H12" s="42"/>
      <c r="I12" s="41"/>
    </row>
    <row r="13" spans="1:10" x14ac:dyDescent="0.25">
      <c r="A13" s="134" t="s">
        <v>67</v>
      </c>
      <c r="B13" s="134" t="s">
        <v>148</v>
      </c>
      <c r="C13" s="53" t="s">
        <v>244</v>
      </c>
      <c r="D13" s="156" t="s">
        <v>155</v>
      </c>
      <c r="E13" s="53" t="s">
        <v>161</v>
      </c>
      <c r="F13" s="125" t="s">
        <v>370</v>
      </c>
      <c r="G13" s="192">
        <v>1200000</v>
      </c>
      <c r="H13" s="139">
        <v>1155500</v>
      </c>
      <c r="I13" s="140">
        <v>44500</v>
      </c>
      <c r="J13" s="2"/>
    </row>
    <row r="14" spans="1:10" x14ac:dyDescent="0.25">
      <c r="A14" s="134" t="s">
        <v>68</v>
      </c>
      <c r="B14" s="134" t="s">
        <v>149</v>
      </c>
      <c r="C14" s="53" t="s">
        <v>243</v>
      </c>
      <c r="D14" s="156" t="s">
        <v>156</v>
      </c>
      <c r="E14" s="53" t="s">
        <v>246</v>
      </c>
      <c r="F14" s="125" t="s">
        <v>289</v>
      </c>
      <c r="G14" s="194"/>
      <c r="H14" s="140"/>
      <c r="I14" s="140"/>
      <c r="J14" s="2"/>
    </row>
    <row r="15" spans="1:10" x14ac:dyDescent="0.25">
      <c r="A15" s="134" t="s">
        <v>147</v>
      </c>
      <c r="B15" s="134" t="s">
        <v>150</v>
      </c>
      <c r="C15" s="53"/>
      <c r="D15" s="156" t="s">
        <v>157</v>
      </c>
      <c r="E15" s="53" t="s">
        <v>245</v>
      </c>
      <c r="F15" s="53" t="s">
        <v>290</v>
      </c>
      <c r="G15" s="194"/>
      <c r="H15" s="140"/>
      <c r="I15" s="140"/>
      <c r="J15" s="2"/>
    </row>
    <row r="16" spans="1:10" x14ac:dyDescent="0.25">
      <c r="A16" s="134" t="s">
        <v>71</v>
      </c>
      <c r="B16" s="134"/>
      <c r="C16" s="53"/>
      <c r="D16" s="156"/>
      <c r="E16" s="53"/>
      <c r="F16" s="53"/>
      <c r="G16" s="194"/>
      <c r="H16" s="140"/>
      <c r="I16" s="140"/>
    </row>
    <row r="17" spans="1:9" x14ac:dyDescent="0.25">
      <c r="A17" s="157"/>
      <c r="B17" s="134" t="s">
        <v>151</v>
      </c>
      <c r="C17" s="165" t="s">
        <v>154</v>
      </c>
      <c r="D17" s="194" t="s">
        <v>158</v>
      </c>
      <c r="E17" s="165" t="s">
        <v>162</v>
      </c>
      <c r="F17" s="53" t="s">
        <v>342</v>
      </c>
      <c r="G17" s="193"/>
      <c r="H17" s="140"/>
      <c r="I17" s="140"/>
    </row>
    <row r="18" spans="1:9" x14ac:dyDescent="0.25">
      <c r="A18" s="157"/>
      <c r="B18" s="134" t="s">
        <v>152</v>
      </c>
      <c r="C18" s="114"/>
      <c r="D18" s="194" t="s">
        <v>159</v>
      </c>
      <c r="E18" s="165" t="s">
        <v>163</v>
      </c>
      <c r="F18" s="53" t="s">
        <v>291</v>
      </c>
      <c r="G18" s="178"/>
      <c r="H18" s="140"/>
      <c r="I18" s="140"/>
    </row>
    <row r="19" spans="1:9" x14ac:dyDescent="0.25">
      <c r="A19" s="157"/>
      <c r="B19" s="134" t="s">
        <v>153</v>
      </c>
      <c r="C19" s="114"/>
      <c r="D19" s="194" t="s">
        <v>160</v>
      </c>
      <c r="E19" s="165" t="s">
        <v>164</v>
      </c>
      <c r="F19" s="53" t="s">
        <v>292</v>
      </c>
      <c r="G19" s="178"/>
      <c r="H19" s="140"/>
      <c r="I19" s="140"/>
    </row>
    <row r="20" spans="1:9" x14ac:dyDescent="0.25">
      <c r="A20" s="166"/>
      <c r="B20" s="159"/>
      <c r="C20" s="159"/>
      <c r="D20" s="152"/>
      <c r="E20" s="167" t="s">
        <v>165</v>
      </c>
      <c r="F20" s="152"/>
      <c r="G20" s="197"/>
      <c r="H20" s="147"/>
      <c r="I20" s="147"/>
    </row>
    <row r="21" spans="1:9" x14ac:dyDescent="0.25">
      <c r="A21" s="162" t="s">
        <v>167</v>
      </c>
      <c r="B21" s="177" t="s">
        <v>168</v>
      </c>
      <c r="C21" s="162" t="s">
        <v>171</v>
      </c>
      <c r="D21" s="177" t="s">
        <v>172</v>
      </c>
      <c r="E21" s="161" t="s">
        <v>185</v>
      </c>
      <c r="F21" s="161"/>
      <c r="G21" s="139">
        <v>351600</v>
      </c>
      <c r="H21" s="139">
        <v>301430.7</v>
      </c>
      <c r="I21" s="139">
        <v>35169.39</v>
      </c>
    </row>
    <row r="22" spans="1:9" x14ac:dyDescent="0.25">
      <c r="A22" s="53" t="s">
        <v>166</v>
      </c>
      <c r="B22" s="156" t="s">
        <v>169</v>
      </c>
      <c r="C22" s="114"/>
      <c r="D22" s="156" t="s">
        <v>173</v>
      </c>
      <c r="E22" s="134" t="s">
        <v>186</v>
      </c>
      <c r="F22" s="181"/>
      <c r="G22" s="140"/>
      <c r="H22" s="140" t="s">
        <v>251</v>
      </c>
      <c r="I22" s="140"/>
    </row>
    <row r="23" spans="1:9" x14ac:dyDescent="0.25">
      <c r="A23" s="114"/>
      <c r="B23" s="156" t="s">
        <v>170</v>
      </c>
      <c r="C23" s="114"/>
      <c r="D23" s="183" t="s">
        <v>174</v>
      </c>
      <c r="E23" s="134"/>
      <c r="F23" s="134"/>
      <c r="G23" s="140"/>
      <c r="H23" s="140"/>
      <c r="I23" s="140"/>
    </row>
    <row r="24" spans="1:9" x14ac:dyDescent="0.25">
      <c r="A24" s="114"/>
      <c r="B24" s="198"/>
      <c r="C24" s="114"/>
      <c r="D24" s="183" t="s">
        <v>175</v>
      </c>
      <c r="E24" s="134" t="s">
        <v>187</v>
      </c>
      <c r="F24" s="134" t="s">
        <v>187</v>
      </c>
      <c r="G24" s="140"/>
      <c r="H24" s="140"/>
      <c r="I24" s="140"/>
    </row>
    <row r="25" spans="1:9" x14ac:dyDescent="0.25">
      <c r="A25" s="114"/>
      <c r="B25" s="198"/>
      <c r="C25" s="114"/>
      <c r="D25" s="183" t="s">
        <v>176</v>
      </c>
      <c r="E25" s="134" t="s">
        <v>188</v>
      </c>
      <c r="F25" s="134" t="s">
        <v>188</v>
      </c>
      <c r="G25" s="140"/>
      <c r="H25" s="140"/>
      <c r="I25" s="140"/>
    </row>
    <row r="26" spans="1:9" x14ac:dyDescent="0.25">
      <c r="A26" s="114"/>
      <c r="B26" s="198"/>
      <c r="C26" s="114"/>
      <c r="D26" s="156" t="s">
        <v>177</v>
      </c>
      <c r="E26" s="53" t="s">
        <v>248</v>
      </c>
      <c r="F26" s="134" t="s">
        <v>293</v>
      </c>
      <c r="G26" s="140"/>
      <c r="H26" s="140"/>
      <c r="I26" s="140"/>
    </row>
    <row r="27" spans="1:9" x14ac:dyDescent="0.25">
      <c r="A27" s="53"/>
      <c r="B27" s="156"/>
      <c r="C27" s="53"/>
      <c r="D27" s="156"/>
      <c r="E27" s="134" t="s">
        <v>247</v>
      </c>
      <c r="F27" s="181" t="s">
        <v>294</v>
      </c>
      <c r="G27" s="137"/>
      <c r="H27" s="140"/>
      <c r="I27" s="140"/>
    </row>
    <row r="28" spans="1:9" x14ac:dyDescent="0.25">
      <c r="A28" s="53"/>
      <c r="B28" s="156"/>
      <c r="C28" s="53"/>
      <c r="D28" s="156" t="s">
        <v>178</v>
      </c>
      <c r="E28" s="134" t="s">
        <v>250</v>
      </c>
      <c r="F28" s="181" t="s">
        <v>295</v>
      </c>
      <c r="G28" s="200"/>
      <c r="H28" s="140"/>
      <c r="I28" s="140"/>
    </row>
    <row r="29" spans="1:9" x14ac:dyDescent="0.25">
      <c r="A29" s="53"/>
      <c r="B29" s="156"/>
      <c r="C29" s="53"/>
      <c r="D29" s="156" t="s">
        <v>179</v>
      </c>
      <c r="E29" s="134" t="s">
        <v>249</v>
      </c>
      <c r="F29" s="181" t="s">
        <v>296</v>
      </c>
      <c r="G29" s="200"/>
      <c r="H29" s="140"/>
      <c r="I29" s="140"/>
    </row>
    <row r="30" spans="1:9" x14ac:dyDescent="0.25">
      <c r="A30" s="53"/>
      <c r="B30" s="156"/>
      <c r="C30" s="53"/>
      <c r="D30" s="156" t="s">
        <v>180</v>
      </c>
      <c r="E30" s="134" t="s">
        <v>189</v>
      </c>
      <c r="F30" s="181" t="s">
        <v>297</v>
      </c>
      <c r="G30" s="200"/>
      <c r="H30" s="140"/>
      <c r="I30" s="140"/>
    </row>
    <row r="31" spans="1:9" x14ac:dyDescent="0.25">
      <c r="A31" s="53"/>
      <c r="B31" s="156"/>
      <c r="C31" s="114"/>
      <c r="D31" s="156" t="s">
        <v>181</v>
      </c>
      <c r="E31" s="134" t="s">
        <v>190</v>
      </c>
      <c r="F31" s="181" t="s">
        <v>298</v>
      </c>
      <c r="G31" s="200"/>
      <c r="H31" s="140"/>
      <c r="I31" s="140"/>
    </row>
    <row r="32" spans="1:9" x14ac:dyDescent="0.25">
      <c r="A32" s="114"/>
      <c r="B32" s="156"/>
      <c r="C32" s="114"/>
      <c r="D32" s="156"/>
      <c r="E32" s="134"/>
      <c r="F32" s="181" t="s">
        <v>299</v>
      </c>
      <c r="G32" s="200"/>
      <c r="H32" s="140"/>
      <c r="I32" s="140"/>
    </row>
    <row r="33" spans="1:9" x14ac:dyDescent="0.25">
      <c r="A33" s="114"/>
      <c r="B33" s="198"/>
      <c r="C33" s="114"/>
      <c r="D33" s="156"/>
      <c r="E33" s="134"/>
      <c r="F33" s="134" t="s">
        <v>300</v>
      </c>
      <c r="G33" s="200"/>
      <c r="H33" s="140"/>
      <c r="I33" s="140"/>
    </row>
    <row r="34" spans="1:9" x14ac:dyDescent="0.25">
      <c r="A34" s="114"/>
      <c r="B34" s="198"/>
      <c r="C34" s="114"/>
      <c r="D34" s="156" t="s">
        <v>182</v>
      </c>
      <c r="E34" s="134" t="s">
        <v>191</v>
      </c>
      <c r="F34" s="134" t="s">
        <v>301</v>
      </c>
      <c r="G34" s="201"/>
      <c r="H34" s="140"/>
      <c r="I34" s="140"/>
    </row>
    <row r="35" spans="1:9" x14ac:dyDescent="0.25">
      <c r="A35" s="114"/>
      <c r="B35" s="198"/>
      <c r="C35" s="114"/>
      <c r="D35" s="156"/>
      <c r="E35" s="134" t="s">
        <v>192</v>
      </c>
      <c r="F35" s="134" t="s">
        <v>302</v>
      </c>
      <c r="G35" s="201"/>
      <c r="H35" s="140"/>
      <c r="I35" s="140"/>
    </row>
    <row r="36" spans="1:9" x14ac:dyDescent="0.25">
      <c r="A36" s="159"/>
      <c r="B36" s="199"/>
      <c r="C36" s="159"/>
      <c r="D36" s="179" t="s">
        <v>183</v>
      </c>
      <c r="E36" s="160" t="s">
        <v>193</v>
      </c>
      <c r="F36" s="160"/>
      <c r="G36" s="147"/>
      <c r="H36" s="147"/>
      <c r="I36" s="147"/>
    </row>
    <row r="37" spans="1:9" x14ac:dyDescent="0.25">
      <c r="A37" s="222"/>
      <c r="B37" s="223"/>
      <c r="C37" s="223"/>
      <c r="D37" s="224"/>
      <c r="E37" s="224" t="s">
        <v>314</v>
      </c>
      <c r="F37" s="223"/>
      <c r="G37" s="225">
        <f>SUM(G13:G36)</f>
        <v>1551600</v>
      </c>
      <c r="H37" s="226">
        <f>SUM(H13:H36)</f>
        <v>1456930.7</v>
      </c>
      <c r="I37" s="219">
        <f>SUM(I13:I36)</f>
        <v>79669.39</v>
      </c>
    </row>
  </sheetData>
  <mergeCells count="3">
    <mergeCell ref="A4:I4"/>
    <mergeCell ref="A5:I5"/>
    <mergeCell ref="A6:I6"/>
  </mergeCells>
  <pageMargins left="1.25" right="0" top="0" bottom="0" header="0.3" footer="0.3"/>
  <pageSetup paperSize="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A6" sqref="A6:I6"/>
    </sheetView>
  </sheetViews>
  <sheetFormatPr defaultRowHeight="15" x14ac:dyDescent="0.25"/>
  <cols>
    <col min="1" max="1" width="18.7109375" customWidth="1"/>
    <col min="2" max="2" width="22.28515625" customWidth="1"/>
    <col min="3" max="3" width="18.28515625" customWidth="1"/>
    <col min="4" max="4" width="28.28515625" customWidth="1"/>
    <col min="5" max="5" width="21.140625" customWidth="1"/>
    <col min="6" max="6" width="16.5703125" customWidth="1"/>
    <col min="7" max="7" width="15" customWidth="1"/>
    <col min="8" max="8" width="13.7109375" customWidth="1"/>
    <col min="9" max="9" width="16" customWidth="1"/>
  </cols>
  <sheetData>
    <row r="2" spans="1:10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</row>
    <row r="4" spans="1:10" x14ac:dyDescent="0.25">
      <c r="A4" s="299" t="s">
        <v>2</v>
      </c>
      <c r="B4" s="299"/>
      <c r="C4" s="299"/>
      <c r="D4" s="299"/>
      <c r="E4" s="299"/>
      <c r="F4" s="299"/>
      <c r="G4" s="299"/>
      <c r="H4" s="299"/>
      <c r="I4" s="299"/>
    </row>
    <row r="5" spans="1:10" x14ac:dyDescent="0.25">
      <c r="A5" s="299" t="s">
        <v>343</v>
      </c>
      <c r="B5" s="299"/>
      <c r="C5" s="299"/>
      <c r="D5" s="299"/>
      <c r="E5" s="299"/>
      <c r="F5" s="299"/>
      <c r="G5" s="299"/>
      <c r="H5" s="299"/>
      <c r="I5" s="299"/>
    </row>
    <row r="6" spans="1:10" x14ac:dyDescent="0.25">
      <c r="A6" s="300" t="s">
        <v>236</v>
      </c>
      <c r="B6" s="300"/>
      <c r="C6" s="300"/>
      <c r="D6" s="300"/>
      <c r="E6" s="300"/>
      <c r="F6" s="300"/>
      <c r="G6" s="300"/>
      <c r="H6" s="300"/>
      <c r="I6" s="300"/>
    </row>
    <row r="7" spans="1:10" x14ac:dyDescent="0.25">
      <c r="A7" s="83" t="s">
        <v>237</v>
      </c>
      <c r="B7" s="84" t="s">
        <v>8</v>
      </c>
      <c r="C7" s="84" t="s">
        <v>11</v>
      </c>
      <c r="D7" s="79" t="s">
        <v>4</v>
      </c>
      <c r="E7" s="84" t="s">
        <v>15</v>
      </c>
      <c r="F7" s="79" t="s">
        <v>18</v>
      </c>
      <c r="G7" s="84" t="s">
        <v>20</v>
      </c>
      <c r="H7" s="79" t="s">
        <v>23</v>
      </c>
      <c r="I7" s="84" t="s">
        <v>66</v>
      </c>
    </row>
    <row r="8" spans="1:10" x14ac:dyDescent="0.25">
      <c r="A8" s="85" t="s">
        <v>5</v>
      </c>
      <c r="B8" s="80" t="s">
        <v>9</v>
      </c>
      <c r="C8" s="80" t="s">
        <v>12</v>
      </c>
      <c r="D8" s="80" t="s">
        <v>14</v>
      </c>
      <c r="E8" s="80" t="s">
        <v>16</v>
      </c>
      <c r="F8" s="80" t="s">
        <v>19</v>
      </c>
      <c r="G8" s="80" t="s">
        <v>21</v>
      </c>
      <c r="H8" s="80" t="s">
        <v>24</v>
      </c>
      <c r="I8" s="80" t="s">
        <v>65</v>
      </c>
    </row>
    <row r="9" spans="1:10" x14ac:dyDescent="0.25">
      <c r="A9" s="85" t="s">
        <v>6</v>
      </c>
      <c r="B9" s="80" t="s">
        <v>4</v>
      </c>
      <c r="C9" s="80" t="s">
        <v>13</v>
      </c>
      <c r="D9" s="86"/>
      <c r="E9" s="80" t="s">
        <v>17</v>
      </c>
      <c r="F9" s="86"/>
      <c r="G9" s="80" t="s">
        <v>22</v>
      </c>
      <c r="H9" s="86"/>
      <c r="I9" s="80"/>
    </row>
    <row r="10" spans="1:10" x14ac:dyDescent="0.25">
      <c r="A10" s="85" t="s">
        <v>7</v>
      </c>
      <c r="B10" s="80" t="s">
        <v>10</v>
      </c>
      <c r="C10" s="80"/>
      <c r="D10" s="86"/>
      <c r="E10" s="80"/>
      <c r="F10" s="86"/>
      <c r="G10" s="80"/>
      <c r="H10" s="86"/>
      <c r="I10" s="80"/>
    </row>
    <row r="11" spans="1:10" x14ac:dyDescent="0.25">
      <c r="A11" s="87" t="s">
        <v>25</v>
      </c>
      <c r="B11" s="88" t="s">
        <v>26</v>
      </c>
      <c r="C11" s="89" t="s">
        <v>27</v>
      </c>
      <c r="D11" s="89" t="s">
        <v>28</v>
      </c>
      <c r="E11" s="89" t="s">
        <v>29</v>
      </c>
      <c r="F11" s="89" t="s">
        <v>30</v>
      </c>
      <c r="G11" s="89" t="s">
        <v>31</v>
      </c>
      <c r="H11" s="89" t="s">
        <v>32</v>
      </c>
      <c r="I11" s="88" t="s">
        <v>33</v>
      </c>
    </row>
    <row r="12" spans="1:10" x14ac:dyDescent="0.25">
      <c r="A12" s="41" t="s">
        <v>35</v>
      </c>
      <c r="B12" s="41"/>
      <c r="C12" s="41"/>
      <c r="D12" s="42"/>
      <c r="E12" s="41"/>
      <c r="F12" s="42"/>
      <c r="G12" s="41"/>
      <c r="H12" s="42"/>
      <c r="I12" s="41"/>
    </row>
    <row r="13" spans="1:10" ht="25.5" x14ac:dyDescent="0.25">
      <c r="A13" s="59" t="s">
        <v>194</v>
      </c>
      <c r="B13" s="114" t="s">
        <v>196</v>
      </c>
      <c r="C13" s="59" t="s">
        <v>198</v>
      </c>
      <c r="D13" s="60" t="s">
        <v>199</v>
      </c>
      <c r="E13" s="31"/>
      <c r="F13" s="34"/>
      <c r="G13" s="63"/>
      <c r="H13" s="48"/>
      <c r="I13" s="48"/>
      <c r="J13" s="2"/>
    </row>
    <row r="14" spans="1:10" ht="39" x14ac:dyDescent="0.25">
      <c r="A14" s="59" t="s">
        <v>195</v>
      </c>
      <c r="B14" s="115" t="s">
        <v>197</v>
      </c>
      <c r="C14" s="25"/>
      <c r="D14" s="60" t="s">
        <v>200</v>
      </c>
      <c r="E14" s="64" t="s">
        <v>206</v>
      </c>
      <c r="F14" s="8"/>
      <c r="G14" s="63"/>
      <c r="H14" s="9"/>
      <c r="I14" s="9"/>
      <c r="J14" s="2"/>
    </row>
    <row r="15" spans="1:10" ht="25.5" x14ac:dyDescent="0.25">
      <c r="A15" s="25"/>
      <c r="B15" s="25"/>
      <c r="C15" s="25"/>
      <c r="D15" s="60" t="s">
        <v>201</v>
      </c>
      <c r="E15" s="64" t="s">
        <v>207</v>
      </c>
      <c r="F15" s="6"/>
      <c r="G15" s="122">
        <v>50000</v>
      </c>
      <c r="H15" s="100">
        <v>13069.5</v>
      </c>
      <c r="I15" s="9">
        <v>36930.5</v>
      </c>
      <c r="J15" s="2"/>
    </row>
    <row r="16" spans="1:10" ht="38.25" x14ac:dyDescent="0.25">
      <c r="A16" s="25"/>
      <c r="B16" s="25"/>
      <c r="C16" s="25"/>
      <c r="D16" s="60" t="s">
        <v>202</v>
      </c>
      <c r="E16" s="65" t="s">
        <v>208</v>
      </c>
      <c r="F16" s="6"/>
      <c r="G16" s="40">
        <v>35000</v>
      </c>
      <c r="H16" s="100">
        <v>3820</v>
      </c>
      <c r="I16" s="9">
        <v>31180</v>
      </c>
    </row>
    <row r="17" spans="1:9" ht="25.5" x14ac:dyDescent="0.25">
      <c r="A17" s="6"/>
      <c r="B17" s="25"/>
      <c r="C17" s="35"/>
      <c r="D17" s="60" t="s">
        <v>34</v>
      </c>
      <c r="E17" s="65" t="s">
        <v>209</v>
      </c>
      <c r="F17" s="6"/>
      <c r="G17" s="40">
        <v>200000</v>
      </c>
      <c r="H17" s="100">
        <v>515722.5</v>
      </c>
      <c r="I17" s="9">
        <v>315722.5</v>
      </c>
    </row>
    <row r="18" spans="1:9" ht="38.25" x14ac:dyDescent="0.25">
      <c r="A18" s="6"/>
      <c r="B18" s="25"/>
      <c r="C18" s="6"/>
      <c r="D18" s="60" t="s">
        <v>203</v>
      </c>
      <c r="E18" s="65" t="s">
        <v>210</v>
      </c>
      <c r="F18" s="6"/>
      <c r="G18" s="9">
        <v>20000</v>
      </c>
      <c r="H18" s="100">
        <v>7220</v>
      </c>
      <c r="I18" s="9">
        <v>12780</v>
      </c>
    </row>
    <row r="19" spans="1:9" ht="38.25" x14ac:dyDescent="0.25">
      <c r="A19" s="6"/>
      <c r="B19" s="25"/>
      <c r="C19" s="6"/>
      <c r="D19" s="60" t="s">
        <v>204</v>
      </c>
      <c r="E19" s="65" t="s">
        <v>211</v>
      </c>
      <c r="F19" s="6"/>
      <c r="G19" s="9">
        <v>20000</v>
      </c>
      <c r="H19" s="100">
        <v>1575</v>
      </c>
      <c r="I19" s="9">
        <v>18425</v>
      </c>
    </row>
    <row r="20" spans="1:9" ht="38.25" x14ac:dyDescent="0.25">
      <c r="A20" s="6"/>
      <c r="B20" s="6"/>
      <c r="C20" s="6"/>
      <c r="D20" s="61" t="s">
        <v>205</v>
      </c>
      <c r="E20" s="60" t="s">
        <v>212</v>
      </c>
      <c r="F20" s="6"/>
      <c r="G20" s="9">
        <v>10000</v>
      </c>
      <c r="H20" s="100">
        <v>9300</v>
      </c>
      <c r="I20" s="9">
        <v>700</v>
      </c>
    </row>
    <row r="21" spans="1:9" ht="38.25" x14ac:dyDescent="0.25">
      <c r="A21" s="26"/>
      <c r="B21" s="26"/>
      <c r="C21" s="26"/>
      <c r="D21" s="62" t="s">
        <v>252</v>
      </c>
      <c r="E21" s="66" t="s">
        <v>213</v>
      </c>
      <c r="F21" s="7"/>
      <c r="G21" s="67">
        <v>50000</v>
      </c>
      <c r="H21" s="103">
        <v>14400</v>
      </c>
      <c r="I21" s="28">
        <v>35600</v>
      </c>
    </row>
    <row r="22" spans="1:9" x14ac:dyDescent="0.25">
      <c r="D22" s="36"/>
      <c r="E22" s="36"/>
      <c r="G22" s="121">
        <f>SUM(G15:G21)</f>
        <v>385000</v>
      </c>
      <c r="H22" s="121">
        <f>SUM(H15:H21)</f>
        <v>565107</v>
      </c>
    </row>
  </sheetData>
  <mergeCells count="3">
    <mergeCell ref="A4:I4"/>
    <mergeCell ref="A5:I5"/>
    <mergeCell ref="A6:I6"/>
  </mergeCells>
  <pageMargins left="0.5" right="0" top="0.25" bottom="0.25" header="0.3" footer="0.3"/>
  <pageSetup paperSize="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J22"/>
  <sheetViews>
    <sheetView tabSelected="1" workbookViewId="0">
      <selection activeCell="A6" sqref="A6:I6"/>
    </sheetView>
  </sheetViews>
  <sheetFormatPr defaultRowHeight="15" x14ac:dyDescent="0.25"/>
  <cols>
    <col min="1" max="1" width="15.7109375" customWidth="1"/>
    <col min="2" max="2" width="22.28515625" customWidth="1"/>
    <col min="3" max="3" width="16" customWidth="1"/>
    <col min="4" max="4" width="27.5703125" customWidth="1"/>
    <col min="5" max="5" width="21.140625" customWidth="1"/>
    <col min="6" max="6" width="16.5703125" customWidth="1"/>
    <col min="7" max="7" width="12.7109375" customWidth="1"/>
    <col min="8" max="8" width="13.7109375" customWidth="1"/>
    <col min="9" max="9" width="14.140625" customWidth="1"/>
  </cols>
  <sheetData>
    <row r="2" spans="1:10" x14ac:dyDescent="0.25">
      <c r="A2" s="217" t="s">
        <v>0</v>
      </c>
      <c r="B2" s="217"/>
      <c r="C2" s="217"/>
      <c r="D2" s="217"/>
      <c r="E2" s="217"/>
      <c r="F2" s="217"/>
      <c r="G2" s="217"/>
      <c r="H2" s="217"/>
      <c r="I2" s="217"/>
    </row>
    <row r="3" spans="1:10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</row>
    <row r="4" spans="1:10" x14ac:dyDescent="0.25">
      <c r="A4" s="301" t="s">
        <v>2</v>
      </c>
      <c r="B4" s="301"/>
      <c r="C4" s="301"/>
      <c r="D4" s="301"/>
      <c r="E4" s="301"/>
      <c r="F4" s="301"/>
      <c r="G4" s="301"/>
      <c r="H4" s="301"/>
      <c r="I4" s="301"/>
    </row>
    <row r="5" spans="1:10" x14ac:dyDescent="0.25">
      <c r="A5" s="301" t="s">
        <v>330</v>
      </c>
      <c r="B5" s="301"/>
      <c r="C5" s="301"/>
      <c r="D5" s="301"/>
      <c r="E5" s="301"/>
      <c r="F5" s="301"/>
      <c r="G5" s="301"/>
      <c r="H5" s="301"/>
      <c r="I5" s="301"/>
    </row>
    <row r="6" spans="1:10" x14ac:dyDescent="0.25">
      <c r="A6" s="302" t="s">
        <v>312</v>
      </c>
      <c r="B6" s="302"/>
      <c r="C6" s="302"/>
      <c r="D6" s="302"/>
      <c r="E6" s="302"/>
      <c r="F6" s="302"/>
      <c r="G6" s="302"/>
      <c r="H6" s="302"/>
      <c r="I6" s="302"/>
    </row>
    <row r="7" spans="1:10" x14ac:dyDescent="0.25">
      <c r="A7" s="90" t="s">
        <v>237</v>
      </c>
      <c r="B7" s="91" t="s">
        <v>8</v>
      </c>
      <c r="C7" s="91" t="s">
        <v>11</v>
      </c>
      <c r="D7" s="81" t="s">
        <v>4</v>
      </c>
      <c r="E7" s="91" t="s">
        <v>15</v>
      </c>
      <c r="F7" s="81" t="s">
        <v>18</v>
      </c>
      <c r="G7" s="91" t="s">
        <v>20</v>
      </c>
      <c r="H7" s="81" t="s">
        <v>23</v>
      </c>
      <c r="I7" s="91" t="s">
        <v>66</v>
      </c>
    </row>
    <row r="8" spans="1:10" x14ac:dyDescent="0.25">
      <c r="A8" s="92" t="s">
        <v>5</v>
      </c>
      <c r="B8" s="82" t="s">
        <v>9</v>
      </c>
      <c r="C8" s="82" t="s">
        <v>12</v>
      </c>
      <c r="D8" s="82" t="s">
        <v>14</v>
      </c>
      <c r="E8" s="82" t="s">
        <v>16</v>
      </c>
      <c r="F8" s="82" t="s">
        <v>19</v>
      </c>
      <c r="G8" s="82" t="s">
        <v>21</v>
      </c>
      <c r="H8" s="82" t="s">
        <v>24</v>
      </c>
      <c r="I8" s="82" t="s">
        <v>65</v>
      </c>
    </row>
    <row r="9" spans="1:10" x14ac:dyDescent="0.25">
      <c r="A9" s="92" t="s">
        <v>6</v>
      </c>
      <c r="B9" s="82" t="s">
        <v>4</v>
      </c>
      <c r="C9" s="82" t="s">
        <v>13</v>
      </c>
      <c r="D9" s="93"/>
      <c r="E9" s="82" t="s">
        <v>17</v>
      </c>
      <c r="F9" s="93"/>
      <c r="G9" s="82" t="s">
        <v>22</v>
      </c>
      <c r="H9" s="93"/>
      <c r="I9" s="82"/>
    </row>
    <row r="10" spans="1:10" x14ac:dyDescent="0.25">
      <c r="A10" s="92" t="s">
        <v>7</v>
      </c>
      <c r="B10" s="82" t="s">
        <v>10</v>
      </c>
      <c r="C10" s="82"/>
      <c r="D10" s="93"/>
      <c r="E10" s="82"/>
      <c r="F10" s="93"/>
      <c r="G10" s="82"/>
      <c r="H10" s="93"/>
      <c r="I10" s="82"/>
    </row>
    <row r="11" spans="1:10" x14ac:dyDescent="0.25">
      <c r="A11" s="94" t="s">
        <v>25</v>
      </c>
      <c r="B11" s="95" t="s">
        <v>26</v>
      </c>
      <c r="C11" s="96" t="s">
        <v>27</v>
      </c>
      <c r="D11" s="96" t="s">
        <v>28</v>
      </c>
      <c r="E11" s="96" t="s">
        <v>29</v>
      </c>
      <c r="F11" s="96" t="s">
        <v>30</v>
      </c>
      <c r="G11" s="96" t="s">
        <v>31</v>
      </c>
      <c r="H11" s="96" t="s">
        <v>32</v>
      </c>
      <c r="I11" s="95" t="s">
        <v>33</v>
      </c>
    </row>
    <row r="12" spans="1:10" ht="16.5" x14ac:dyDescent="0.3">
      <c r="A12" s="208" t="s">
        <v>35</v>
      </c>
      <c r="B12" s="208"/>
      <c r="C12" s="208"/>
      <c r="D12" s="209"/>
      <c r="E12" s="208"/>
      <c r="F12" s="209"/>
      <c r="G12" s="208"/>
      <c r="H12" s="209"/>
      <c r="I12" s="208"/>
    </row>
    <row r="13" spans="1:10" ht="25.5" x14ac:dyDescent="0.3">
      <c r="A13" s="210" t="s">
        <v>194</v>
      </c>
      <c r="B13" s="53" t="s">
        <v>196</v>
      </c>
      <c r="C13" s="210" t="s">
        <v>313</v>
      </c>
      <c r="D13" s="211" t="s">
        <v>199</v>
      </c>
      <c r="E13" s="150"/>
      <c r="F13" s="170"/>
      <c r="G13" s="121">
        <v>385000</v>
      </c>
      <c r="H13" s="218">
        <v>565107</v>
      </c>
      <c r="I13" s="171">
        <v>451338</v>
      </c>
      <c r="J13" s="2"/>
    </row>
    <row r="14" spans="1:10" ht="39.75" x14ac:dyDescent="0.3">
      <c r="A14" s="210" t="s">
        <v>195</v>
      </c>
      <c r="B14" s="212" t="s">
        <v>197</v>
      </c>
      <c r="C14" s="135"/>
      <c r="D14" s="211" t="s">
        <v>200</v>
      </c>
      <c r="E14" s="203" t="s">
        <v>206</v>
      </c>
      <c r="F14" s="203" t="s">
        <v>303</v>
      </c>
      <c r="G14" s="202"/>
      <c r="H14" s="149"/>
      <c r="I14" s="149"/>
      <c r="J14" s="2"/>
    </row>
    <row r="15" spans="1:10" ht="25.5" x14ac:dyDescent="0.3">
      <c r="A15" s="135"/>
      <c r="B15" s="135"/>
      <c r="C15" s="135"/>
      <c r="D15" s="211" t="s">
        <v>201</v>
      </c>
      <c r="E15" s="203" t="s">
        <v>207</v>
      </c>
      <c r="F15" s="203" t="s">
        <v>304</v>
      </c>
      <c r="G15" s="204"/>
      <c r="H15" s="149"/>
      <c r="I15" s="149"/>
      <c r="J15" s="2"/>
    </row>
    <row r="16" spans="1:10" ht="38.25" x14ac:dyDescent="0.3">
      <c r="A16" s="135"/>
      <c r="B16" s="135"/>
      <c r="C16" s="135"/>
      <c r="D16" s="211" t="s">
        <v>202</v>
      </c>
      <c r="E16" s="205" t="s">
        <v>208</v>
      </c>
      <c r="F16" s="205" t="s">
        <v>305</v>
      </c>
      <c r="G16" s="206"/>
      <c r="H16" s="149"/>
      <c r="I16" s="149"/>
    </row>
    <row r="17" spans="1:9" ht="25.5" x14ac:dyDescent="0.3">
      <c r="A17" s="168"/>
      <c r="B17" s="135"/>
      <c r="C17" s="151"/>
      <c r="D17" s="211" t="s">
        <v>34</v>
      </c>
      <c r="E17" s="205" t="s">
        <v>209</v>
      </c>
      <c r="F17" s="205" t="s">
        <v>306</v>
      </c>
      <c r="G17" s="207"/>
      <c r="H17" s="149"/>
      <c r="I17" s="149"/>
    </row>
    <row r="18" spans="1:9" ht="25.5" x14ac:dyDescent="0.3">
      <c r="A18" s="168"/>
      <c r="B18" s="135"/>
      <c r="C18" s="168"/>
      <c r="D18" s="211" t="s">
        <v>203</v>
      </c>
      <c r="E18" s="205" t="s">
        <v>210</v>
      </c>
      <c r="F18" s="205" t="s">
        <v>307</v>
      </c>
      <c r="G18" s="149"/>
      <c r="H18" s="149"/>
      <c r="I18" s="149"/>
    </row>
    <row r="19" spans="1:9" ht="38.25" x14ac:dyDescent="0.3">
      <c r="A19" s="168"/>
      <c r="B19" s="135"/>
      <c r="C19" s="168"/>
      <c r="D19" s="211" t="s">
        <v>204</v>
      </c>
      <c r="E19" s="205" t="s">
        <v>211</v>
      </c>
      <c r="F19" s="205" t="s">
        <v>308</v>
      </c>
      <c r="G19" s="149"/>
      <c r="H19" s="149"/>
      <c r="I19" s="149"/>
    </row>
    <row r="20" spans="1:9" ht="25.5" x14ac:dyDescent="0.3">
      <c r="A20" s="168"/>
      <c r="B20" s="168"/>
      <c r="C20" s="168"/>
      <c r="D20" s="213" t="s">
        <v>205</v>
      </c>
      <c r="E20" s="211" t="s">
        <v>212</v>
      </c>
      <c r="F20" s="210" t="s">
        <v>309</v>
      </c>
      <c r="G20" s="149"/>
      <c r="H20" s="149"/>
      <c r="I20" s="149"/>
    </row>
    <row r="21" spans="1:9" ht="38.25" x14ac:dyDescent="0.3">
      <c r="A21" s="144"/>
      <c r="B21" s="144"/>
      <c r="C21" s="144"/>
      <c r="D21" s="214" t="s">
        <v>252</v>
      </c>
      <c r="E21" s="215" t="s">
        <v>311</v>
      </c>
      <c r="F21" s="216" t="s">
        <v>310</v>
      </c>
      <c r="G21" s="196"/>
      <c r="H21" s="153"/>
      <c r="I21" s="153"/>
    </row>
    <row r="22" spans="1:9" x14ac:dyDescent="0.25">
      <c r="A22" s="220"/>
      <c r="B22" s="220"/>
      <c r="C22" s="220"/>
      <c r="D22" s="220"/>
      <c r="E22" s="220" t="s">
        <v>314</v>
      </c>
      <c r="F22" s="220"/>
      <c r="G22" s="221">
        <f>SUM(G13:G21)</f>
        <v>385000</v>
      </c>
      <c r="H22" s="221">
        <f>SUM(H13:H21)</f>
        <v>565107</v>
      </c>
      <c r="I22" s="220"/>
    </row>
  </sheetData>
  <mergeCells count="3">
    <mergeCell ref="A4:I4"/>
    <mergeCell ref="A5:I5"/>
    <mergeCell ref="A6:I6"/>
  </mergeCells>
  <pageMargins left="1.25" right="0" top="0" bottom="0" header="0.3" footer="0.3"/>
  <pageSetup paperSize="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30"/>
  <sheetViews>
    <sheetView topLeftCell="A25" workbookViewId="0">
      <selection activeCell="D27" sqref="D27"/>
    </sheetView>
  </sheetViews>
  <sheetFormatPr defaultRowHeight="15" x14ac:dyDescent="0.25"/>
  <cols>
    <col min="1" max="1" width="14.42578125" customWidth="1"/>
    <col min="2" max="2" width="18.5703125" customWidth="1"/>
    <col min="3" max="3" width="15" customWidth="1"/>
    <col min="4" max="4" width="21.42578125" customWidth="1"/>
    <col min="5" max="5" width="21.140625" customWidth="1"/>
    <col min="6" max="6" width="15.5703125" customWidth="1"/>
    <col min="7" max="7" width="15" customWidth="1"/>
    <col min="8" max="8" width="14.5703125" customWidth="1"/>
    <col min="9" max="9" width="14.7109375" customWidth="1"/>
  </cols>
  <sheetData>
    <row r="2" spans="1:10" ht="16.5" x14ac:dyDescent="0.3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3" spans="1:10" ht="16.5" x14ac:dyDescent="0.3">
      <c r="A3" s="173" t="s">
        <v>1</v>
      </c>
      <c r="B3" s="173"/>
      <c r="C3" s="173"/>
      <c r="D3" s="173"/>
      <c r="E3" s="173"/>
      <c r="F3" s="173"/>
      <c r="G3" s="173"/>
      <c r="H3" s="173"/>
      <c r="I3" s="173"/>
    </row>
    <row r="4" spans="1:10" ht="16.5" x14ac:dyDescent="0.3">
      <c r="A4" s="295" t="s">
        <v>2</v>
      </c>
      <c r="B4" s="295"/>
      <c r="C4" s="295"/>
      <c r="D4" s="295"/>
      <c r="E4" s="295"/>
      <c r="F4" s="295"/>
      <c r="G4" s="295"/>
      <c r="H4" s="295"/>
      <c r="I4" s="295"/>
    </row>
    <row r="5" spans="1:10" x14ac:dyDescent="0.25">
      <c r="A5" s="301" t="s">
        <v>330</v>
      </c>
      <c r="B5" s="301"/>
      <c r="C5" s="301"/>
      <c r="D5" s="301"/>
      <c r="E5" s="301"/>
      <c r="F5" s="301"/>
      <c r="G5" s="301"/>
      <c r="H5" s="301"/>
      <c r="I5" s="301"/>
    </row>
    <row r="6" spans="1:10" ht="16.5" x14ac:dyDescent="0.3">
      <c r="A6" s="296" t="s">
        <v>273</v>
      </c>
      <c r="B6" s="296"/>
      <c r="C6" s="296"/>
      <c r="D6" s="296"/>
      <c r="E6" s="296"/>
      <c r="F6" s="296"/>
      <c r="G6" s="296"/>
      <c r="H6" s="296"/>
      <c r="I6" s="296"/>
    </row>
    <row r="7" spans="1:10" x14ac:dyDescent="0.25">
      <c r="A7" s="90" t="s">
        <v>4</v>
      </c>
      <c r="B7" s="91" t="s">
        <v>8</v>
      </c>
      <c r="C7" s="91" t="s">
        <v>11</v>
      </c>
      <c r="D7" s="81" t="s">
        <v>4</v>
      </c>
      <c r="E7" s="91" t="s">
        <v>15</v>
      </c>
      <c r="F7" s="81" t="s">
        <v>18</v>
      </c>
      <c r="G7" s="91" t="s">
        <v>20</v>
      </c>
      <c r="H7" s="81" t="s">
        <v>23</v>
      </c>
      <c r="I7" s="91" t="s">
        <v>66</v>
      </c>
    </row>
    <row r="8" spans="1:10" x14ac:dyDescent="0.25">
      <c r="A8" s="92" t="s">
        <v>5</v>
      </c>
      <c r="B8" s="82" t="s">
        <v>9</v>
      </c>
      <c r="C8" s="82" t="s">
        <v>12</v>
      </c>
      <c r="D8" s="82" t="s">
        <v>14</v>
      </c>
      <c r="E8" s="82" t="s">
        <v>16</v>
      </c>
      <c r="F8" s="82" t="s">
        <v>19</v>
      </c>
      <c r="G8" s="82" t="s">
        <v>21</v>
      </c>
      <c r="H8" s="82" t="s">
        <v>24</v>
      </c>
      <c r="I8" s="82" t="s">
        <v>65</v>
      </c>
    </row>
    <row r="9" spans="1:10" x14ac:dyDescent="0.25">
      <c r="A9" s="92" t="s">
        <v>6</v>
      </c>
      <c r="B9" s="82" t="s">
        <v>4</v>
      </c>
      <c r="C9" s="82" t="s">
        <v>13</v>
      </c>
      <c r="D9" s="93"/>
      <c r="E9" s="82" t="s">
        <v>17</v>
      </c>
      <c r="F9" s="93"/>
      <c r="G9" s="82" t="s">
        <v>22</v>
      </c>
      <c r="H9" s="93"/>
      <c r="I9" s="82"/>
    </row>
    <row r="10" spans="1:10" x14ac:dyDescent="0.25">
      <c r="A10" s="92" t="s">
        <v>7</v>
      </c>
      <c r="B10" s="82" t="s">
        <v>10</v>
      </c>
      <c r="C10" s="82"/>
      <c r="D10" s="93"/>
      <c r="E10" s="82"/>
      <c r="F10" s="93"/>
      <c r="G10" s="82"/>
      <c r="H10" s="93"/>
      <c r="I10" s="82"/>
    </row>
    <row r="11" spans="1:10" x14ac:dyDescent="0.25">
      <c r="A11" s="94" t="s">
        <v>25</v>
      </c>
      <c r="B11" s="95" t="s">
        <v>26</v>
      </c>
      <c r="C11" s="96" t="s">
        <v>27</v>
      </c>
      <c r="D11" s="96" t="s">
        <v>28</v>
      </c>
      <c r="E11" s="96" t="s">
        <v>29</v>
      </c>
      <c r="F11" s="96" t="s">
        <v>30</v>
      </c>
      <c r="G11" s="96" t="s">
        <v>31</v>
      </c>
      <c r="H11" s="96" t="s">
        <v>32</v>
      </c>
      <c r="I11" s="95" t="s">
        <v>33</v>
      </c>
    </row>
    <row r="12" spans="1:10" ht="16.5" x14ac:dyDescent="0.3">
      <c r="A12" s="231" t="s">
        <v>214</v>
      </c>
      <c r="B12" s="208"/>
      <c r="C12" s="208"/>
      <c r="D12" s="209"/>
      <c r="E12" s="208"/>
      <c r="F12" s="209"/>
      <c r="G12" s="208"/>
      <c r="H12" s="209"/>
      <c r="I12" s="208"/>
    </row>
    <row r="13" spans="1:10" ht="16.5" x14ac:dyDescent="0.3">
      <c r="A13" s="135" t="s">
        <v>216</v>
      </c>
      <c r="B13" s="136" t="s">
        <v>217</v>
      </c>
      <c r="C13" s="135" t="s">
        <v>220</v>
      </c>
      <c r="D13" s="136" t="s">
        <v>222</v>
      </c>
      <c r="E13" s="135" t="s">
        <v>224</v>
      </c>
      <c r="F13" s="124" t="s">
        <v>253</v>
      </c>
      <c r="G13" s="52">
        <v>150000</v>
      </c>
      <c r="H13" s="139" t="s">
        <v>325</v>
      </c>
      <c r="I13" s="171"/>
      <c r="J13" s="2"/>
    </row>
    <row r="14" spans="1:10" ht="16.5" x14ac:dyDescent="0.3">
      <c r="A14" s="135" t="s">
        <v>215</v>
      </c>
      <c r="B14" s="136" t="s">
        <v>218</v>
      </c>
      <c r="C14" s="135" t="s">
        <v>221</v>
      </c>
      <c r="D14" s="136" t="s">
        <v>223</v>
      </c>
      <c r="E14" s="135" t="s">
        <v>225</v>
      </c>
      <c r="F14" s="125" t="s">
        <v>254</v>
      </c>
      <c r="G14" s="202"/>
      <c r="H14" s="149"/>
      <c r="I14" s="149"/>
      <c r="J14" s="2"/>
    </row>
    <row r="15" spans="1:10" ht="16.5" x14ac:dyDescent="0.3">
      <c r="A15" s="135"/>
      <c r="B15" s="136" t="s">
        <v>219</v>
      </c>
      <c r="C15" s="135"/>
      <c r="D15" s="211"/>
      <c r="E15" s="203"/>
      <c r="F15" s="53" t="s">
        <v>255</v>
      </c>
      <c r="G15" s="151"/>
      <c r="H15" s="149"/>
      <c r="I15" s="149"/>
      <c r="J15" s="2"/>
    </row>
    <row r="16" spans="1:10" ht="16.5" x14ac:dyDescent="0.3">
      <c r="A16" s="135"/>
      <c r="B16" s="135"/>
      <c r="C16" s="135"/>
      <c r="D16" s="211"/>
      <c r="E16" s="205"/>
      <c r="F16" s="53"/>
      <c r="G16" s="206"/>
      <c r="H16" s="149"/>
      <c r="I16" s="149"/>
    </row>
    <row r="17" spans="1:9" ht="16.5" x14ac:dyDescent="0.3">
      <c r="A17" s="168"/>
      <c r="B17" s="135"/>
      <c r="C17" s="151"/>
      <c r="D17" s="211"/>
      <c r="E17" s="205"/>
      <c r="F17" s="53"/>
      <c r="G17" s="207"/>
      <c r="H17" s="149"/>
      <c r="I17" s="149"/>
    </row>
    <row r="18" spans="1:9" ht="16.5" x14ac:dyDescent="0.3">
      <c r="A18" s="168"/>
      <c r="B18" s="135"/>
      <c r="C18" s="168"/>
      <c r="D18" s="211"/>
      <c r="E18" s="205"/>
      <c r="F18" s="53"/>
      <c r="G18" s="149"/>
      <c r="H18" s="149"/>
      <c r="I18" s="149"/>
    </row>
    <row r="19" spans="1:9" ht="16.5" x14ac:dyDescent="0.3">
      <c r="A19" s="168"/>
      <c r="B19" s="135"/>
      <c r="C19" s="168"/>
      <c r="D19" s="211"/>
      <c r="E19" s="205"/>
      <c r="F19" s="168"/>
      <c r="G19" s="149"/>
      <c r="H19" s="149"/>
      <c r="I19" s="149"/>
    </row>
    <row r="20" spans="1:9" ht="16.5" x14ac:dyDescent="0.3">
      <c r="A20" s="168"/>
      <c r="B20" s="168"/>
      <c r="C20" s="168"/>
      <c r="D20" s="213"/>
      <c r="E20" s="211"/>
      <c r="F20" s="168"/>
      <c r="G20" s="149"/>
      <c r="H20" s="149"/>
      <c r="I20" s="149"/>
    </row>
    <row r="21" spans="1:9" ht="16.5" x14ac:dyDescent="0.3">
      <c r="A21" s="144"/>
      <c r="B21" s="144"/>
      <c r="C21" s="144"/>
      <c r="D21" s="214"/>
      <c r="E21" s="215"/>
      <c r="F21" s="172"/>
      <c r="G21" s="196"/>
      <c r="H21" s="153"/>
      <c r="I21" s="153"/>
    </row>
    <row r="22" spans="1:9" ht="16.5" x14ac:dyDescent="0.3">
      <c r="A22" s="232"/>
      <c r="B22" s="232"/>
      <c r="C22" s="232"/>
      <c r="D22" s="232"/>
      <c r="E22" s="233" t="s">
        <v>226</v>
      </c>
      <c r="F22" s="232"/>
      <c r="G22" s="234">
        <v>220000</v>
      </c>
      <c r="H22" s="235">
        <f>SUM(H13:H21)</f>
        <v>0</v>
      </c>
      <c r="I22" s="235">
        <f>SUM(I13:I21)</f>
        <v>0</v>
      </c>
    </row>
    <row r="23" spans="1:9" ht="16.5" x14ac:dyDescent="0.3">
      <c r="A23" s="237"/>
      <c r="B23" s="238"/>
      <c r="C23" s="238"/>
      <c r="D23" s="238"/>
      <c r="E23" s="238" t="s">
        <v>227</v>
      </c>
      <c r="F23" s="239"/>
      <c r="G23" s="240">
        <v>3675085</v>
      </c>
      <c r="H23" s="241">
        <f>H22+'2017Page4a) '!H22+'2017Page3)'!H37+'2017Page2a)'!H36+'2017 (Page1a)'!H39</f>
        <v>3872891.2199999997</v>
      </c>
      <c r="I23" s="241">
        <f>I22+'2017Page4a) '!I22+'2017Page3)'!I37+'2017Page2a)'!I36+'2017 (Page1a)'!I39</f>
        <v>-145184.13000000006</v>
      </c>
    </row>
    <row r="24" spans="1:9" ht="16.5" x14ac:dyDescent="0.3">
      <c r="A24" s="242" t="s">
        <v>228</v>
      </c>
      <c r="B24" s="243"/>
      <c r="C24" s="243"/>
      <c r="D24" s="243"/>
      <c r="E24" s="244"/>
      <c r="F24" s="244"/>
      <c r="G24" s="244" t="s">
        <v>231</v>
      </c>
      <c r="H24" s="244"/>
      <c r="I24" s="245"/>
    </row>
    <row r="25" spans="1:9" ht="16.5" x14ac:dyDescent="0.3">
      <c r="A25" s="246" t="s">
        <v>229</v>
      </c>
      <c r="B25" s="247"/>
      <c r="C25" s="247"/>
      <c r="D25" s="247"/>
      <c r="E25" s="169"/>
      <c r="F25" s="169"/>
      <c r="G25" s="169"/>
      <c r="H25" s="169"/>
      <c r="I25" s="248"/>
    </row>
    <row r="26" spans="1:9" ht="16.5" x14ac:dyDescent="0.3">
      <c r="A26" s="143"/>
      <c r="B26" s="169"/>
      <c r="C26" s="169"/>
      <c r="D26" s="169"/>
      <c r="E26" s="169"/>
      <c r="F26" s="169"/>
      <c r="G26" s="169"/>
      <c r="H26" s="169"/>
      <c r="I26" s="248"/>
    </row>
    <row r="27" spans="1:9" ht="16.5" x14ac:dyDescent="0.3">
      <c r="A27" s="143"/>
      <c r="B27" s="169"/>
      <c r="C27" s="169"/>
      <c r="D27" s="169"/>
      <c r="E27" s="169"/>
      <c r="F27" s="169"/>
      <c r="G27" s="169"/>
      <c r="H27" s="169"/>
      <c r="I27" s="248"/>
    </row>
    <row r="28" spans="1:9" ht="16.5" x14ac:dyDescent="0.3">
      <c r="A28" s="249" t="s">
        <v>371</v>
      </c>
      <c r="B28" s="250"/>
      <c r="C28" s="169"/>
      <c r="D28" s="250" t="s">
        <v>230</v>
      </c>
      <c r="E28" s="169" t="s">
        <v>238</v>
      </c>
      <c r="F28" s="169"/>
      <c r="G28" s="236"/>
      <c r="H28" s="236"/>
      <c r="I28" s="248"/>
    </row>
    <row r="29" spans="1:9" ht="16.5" x14ac:dyDescent="0.3">
      <c r="A29" s="145" t="s">
        <v>232</v>
      </c>
      <c r="B29" s="236"/>
      <c r="C29" s="236"/>
      <c r="D29" s="236" t="s">
        <v>233</v>
      </c>
      <c r="E29" s="236"/>
      <c r="F29" s="236"/>
      <c r="G29" s="236" t="s">
        <v>234</v>
      </c>
      <c r="H29" s="236"/>
      <c r="I29" s="251"/>
    </row>
    <row r="30" spans="1:9" ht="16.5" x14ac:dyDescent="0.3">
      <c r="A30" s="173"/>
      <c r="B30" s="173"/>
      <c r="C30" s="173"/>
      <c r="D30" s="173"/>
      <c r="E30" s="173"/>
      <c r="F30" s="173"/>
      <c r="G30" s="173"/>
      <c r="H30" s="173"/>
      <c r="I30" s="173"/>
    </row>
  </sheetData>
  <mergeCells count="3">
    <mergeCell ref="A4:I4"/>
    <mergeCell ref="A5:I5"/>
    <mergeCell ref="A6:I6"/>
  </mergeCells>
  <pageMargins left="1.25" right="0" top="0" bottom="0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2017(Page1)</vt:lpstr>
      <vt:lpstr>2017 (Page1a)</vt:lpstr>
      <vt:lpstr>2017Page2)</vt:lpstr>
      <vt:lpstr>2017Page2a)</vt:lpstr>
      <vt:lpstr>2017Page3a)</vt:lpstr>
      <vt:lpstr>2017Page3)</vt:lpstr>
      <vt:lpstr>2017Page4)</vt:lpstr>
      <vt:lpstr>2017Page4a) </vt:lpstr>
      <vt:lpstr>2017Page5a)</vt:lpstr>
      <vt:lpstr>Sheet1</vt:lpstr>
    </vt:vector>
  </TitlesOfParts>
  <Company>LGU DUERO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 LGU-DUERO</dc:creator>
  <cp:lastModifiedBy>User</cp:lastModifiedBy>
  <cp:lastPrinted>2018-01-24T03:37:19Z</cp:lastPrinted>
  <dcterms:created xsi:type="dcterms:W3CDTF">2018-01-19T00:17:55Z</dcterms:created>
  <dcterms:modified xsi:type="dcterms:W3CDTF">2019-03-25T03:59:50Z</dcterms:modified>
</cp:coreProperties>
</file>