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c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7" i="1" s="1"/>
  <c r="E28" i="1"/>
  <c r="E26" i="1"/>
  <c r="E19" i="1"/>
  <c r="E39" i="1" l="1"/>
</calcChain>
</file>

<file path=xl/sharedStrings.xml><?xml version="1.0" encoding="utf-8"?>
<sst xmlns="http://schemas.openxmlformats.org/spreadsheetml/2006/main" count="34" uniqueCount="32">
  <si>
    <t>Republic of the Philippines</t>
  </si>
  <si>
    <t>Province of Bohol</t>
  </si>
  <si>
    <t>MUNICIPALITY OF DUERO</t>
  </si>
  <si>
    <t>Consolidated General Fund</t>
  </si>
  <si>
    <t>Condensed Statement of Cash Flows</t>
  </si>
  <si>
    <t>Period Ended January 01, 2017 To June 30, 2017</t>
  </si>
  <si>
    <t>CASH FLOWS FROM OPERATING ACTIVITIES</t>
  </si>
  <si>
    <t>Cash Inflows</t>
  </si>
  <si>
    <t>Collection from Taxpayers</t>
  </si>
  <si>
    <t>Share from Internal Revenue Allotment</t>
  </si>
  <si>
    <t>Receipts from business/service income</t>
  </si>
  <si>
    <t>Collection of Receivables</t>
  </si>
  <si>
    <t>Receipt of Interest Income</t>
  </si>
  <si>
    <t>Other Receipts</t>
  </si>
  <si>
    <t>Total Cash Inflows</t>
  </si>
  <si>
    <t>Cash Outflows</t>
  </si>
  <si>
    <t>Payment of Expenses</t>
  </si>
  <si>
    <t>Payments to Suppliers/Creditors</t>
  </si>
  <si>
    <t>Payments to Employees</t>
  </si>
  <si>
    <t>Other Disbursements</t>
  </si>
  <si>
    <t>Total Cash Outflows</t>
  </si>
  <si>
    <t>Cash Provided by (Used in) Operating Activities</t>
  </si>
  <si>
    <t>CASH FLOWS FROM INVESTING ACTIVITIES</t>
  </si>
  <si>
    <t>Purchase/Construction of Property, Plant and Equipment Infrastructures</t>
  </si>
  <si>
    <t>Grant of Loans</t>
  </si>
  <si>
    <t>Cash Provided by (Used in) Investing Activities</t>
  </si>
  <si>
    <t xml:space="preserve">Total Cash provided by Operating, Investing and Financing Activities </t>
  </si>
  <si>
    <t xml:space="preserve">Add : Cash Balance, Beginning Jan  1 2017 </t>
  </si>
  <si>
    <t xml:space="preserve">Cash Balance, Ending Jun 30 2017 </t>
  </si>
  <si>
    <t>Certified:</t>
  </si>
  <si>
    <t>NIDA B. MADRID</t>
  </si>
  <si>
    <t>Mun.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</si>
</sst>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MS Sans Serif"/>
      <family val="2"/>
    </font>
    <font>
      <sz val="7.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9">
    <xf numFmtId="0" fontId="0" fillId="0" borderId="0" xfId="0"/>
    <xf numFmtId="0" fontId="2" fillId="0" borderId="0" xfId="1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/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9" fontId="3" fillId="0" borderId="0" xfId="0" applyNumberFormat="1" applyFont="1" applyAlignment="1">
      <alignment horizontal="right" vertical="center"/>
    </xf>
    <xf numFmtId="0" fontId="2" fillId="0" borderId="0" xfId="1" applyNumberFormat="1" applyFont="1" applyFill="1" applyBorder="1" applyAlignment="1" applyProtection="1"/>
    <xf numFmtId="0" fontId="5" fillId="0" borderId="0" xfId="0" applyFont="1" applyAlignment="1">
      <alignment horizontal="right" vertical="center"/>
    </xf>
    <xf numFmtId="0" fontId="6" fillId="0" borderId="0" xfId="1" applyNumberFormat="1" applyFont="1" applyFill="1" applyBorder="1" applyAlignment="1" applyProtection="1">
      <alignment horizontal="left"/>
    </xf>
    <xf numFmtId="0" fontId="6" fillId="0" borderId="0" xfId="1" applyNumberFormat="1" applyFont="1" applyFill="1" applyBorder="1" applyAlignment="1" applyProtection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8" fillId="0" borderId="0" xfId="2" applyFont="1" applyAlignment="1"/>
    <xf numFmtId="0" fontId="9" fillId="0" borderId="0" xfId="2" applyFont="1" applyAlignment="1"/>
  </cellXfs>
  <cellStyles count="3">
    <cellStyle name="Normal" xfId="0" builtinId="0"/>
    <cellStyle name="Normal 2 3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47</xdr:row>
      <xdr:rowOff>0</xdr:rowOff>
    </xdr:from>
    <xdr:to>
      <xdr:col>3</xdr:col>
      <xdr:colOff>396875</xdr:colOff>
      <xdr:row>49</xdr:row>
      <xdr:rowOff>79375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clrChange>
            <a:clrFrom>
              <a:srgbClr val="FAFAFE"/>
            </a:clrFrom>
            <a:clrTo>
              <a:srgbClr val="FAFA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7461250"/>
          <a:ext cx="1023937" cy="396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31" zoomScale="120" zoomScaleNormal="120" workbookViewId="0">
      <selection activeCell="E38" sqref="E38"/>
    </sheetView>
  </sheetViews>
  <sheetFormatPr defaultColWidth="11.42578125" defaultRowHeight="12.75" x14ac:dyDescent="0.2"/>
  <cols>
    <col min="1" max="2" width="2.7109375" style="2" customWidth="1"/>
    <col min="3" max="3" width="4.28515625" style="2" customWidth="1"/>
    <col min="4" max="4" width="59" style="2" customWidth="1"/>
    <col min="5" max="5" width="15.7109375" style="2" customWidth="1"/>
    <col min="6" max="16384" width="11.42578125" style="2"/>
  </cols>
  <sheetData>
    <row r="1" spans="1:5" x14ac:dyDescent="0.2">
      <c r="A1" s="1" t="s">
        <v>0</v>
      </c>
    </row>
    <row r="2" spans="1:5" x14ac:dyDescent="0.2">
      <c r="A2" s="1" t="s">
        <v>1</v>
      </c>
    </row>
    <row r="3" spans="1:5" x14ac:dyDescent="0.2">
      <c r="A3" s="3" t="s">
        <v>2</v>
      </c>
    </row>
    <row r="4" spans="1:5" x14ac:dyDescent="0.2">
      <c r="A4" s="4"/>
    </row>
    <row r="5" spans="1:5" x14ac:dyDescent="0.2">
      <c r="A5" s="1" t="s">
        <v>3</v>
      </c>
    </row>
    <row r="6" spans="1:5" x14ac:dyDescent="0.2">
      <c r="A6" s="5" t="s">
        <v>4</v>
      </c>
    </row>
    <row r="7" spans="1:5" x14ac:dyDescent="0.2">
      <c r="A7" s="5" t="s">
        <v>5</v>
      </c>
    </row>
    <row r="10" spans="1:5" x14ac:dyDescent="0.2">
      <c r="A10" s="6" t="s">
        <v>6</v>
      </c>
    </row>
    <row r="12" spans="1:5" x14ac:dyDescent="0.2">
      <c r="B12" s="6" t="s">
        <v>7</v>
      </c>
    </row>
    <row r="13" spans="1:5" x14ac:dyDescent="0.2">
      <c r="C13" s="7" t="s">
        <v>8</v>
      </c>
      <c r="E13" s="8">
        <v>2143210.13</v>
      </c>
    </row>
    <row r="14" spans="1:5" x14ac:dyDescent="0.2">
      <c r="C14" s="7" t="s">
        <v>9</v>
      </c>
      <c r="E14" s="8">
        <v>33318102</v>
      </c>
    </row>
    <row r="15" spans="1:5" x14ac:dyDescent="0.2">
      <c r="C15" s="7" t="s">
        <v>10</v>
      </c>
      <c r="E15" s="8">
        <v>2143949.5699999998</v>
      </c>
    </row>
    <row r="16" spans="1:5" x14ac:dyDescent="0.2">
      <c r="C16" s="7" t="s">
        <v>11</v>
      </c>
      <c r="E16" s="8">
        <v>550</v>
      </c>
    </row>
    <row r="17" spans="1:8" x14ac:dyDescent="0.2">
      <c r="C17" s="7" t="s">
        <v>12</v>
      </c>
      <c r="E17" s="8">
        <v>94430.41</v>
      </c>
    </row>
    <row r="18" spans="1:8" x14ac:dyDescent="0.2">
      <c r="C18" s="7" t="s">
        <v>13</v>
      </c>
      <c r="E18" s="8">
        <v>26068749.670000002</v>
      </c>
      <c r="F18" s="9"/>
    </row>
    <row r="19" spans="1:8" x14ac:dyDescent="0.2">
      <c r="D19" s="6" t="s">
        <v>14</v>
      </c>
      <c r="E19" s="10">
        <f>SUM(E13:E18)</f>
        <v>63768991.780000001</v>
      </c>
    </row>
    <row r="21" spans="1:8" x14ac:dyDescent="0.2">
      <c r="B21" s="6" t="s">
        <v>15</v>
      </c>
    </row>
    <row r="22" spans="1:8" x14ac:dyDescent="0.2">
      <c r="C22" s="7" t="s">
        <v>16</v>
      </c>
      <c r="E22" s="8">
        <v>8207554.6100000003</v>
      </c>
    </row>
    <row r="23" spans="1:8" x14ac:dyDescent="0.2">
      <c r="C23" s="7" t="s">
        <v>17</v>
      </c>
      <c r="E23" s="8">
        <v>1494880.89</v>
      </c>
    </row>
    <row r="24" spans="1:8" x14ac:dyDescent="0.2">
      <c r="C24" s="7" t="s">
        <v>18</v>
      </c>
      <c r="E24" s="8">
        <v>11461205.109999999</v>
      </c>
    </row>
    <row r="25" spans="1:8" x14ac:dyDescent="0.2">
      <c r="C25" s="7" t="s">
        <v>19</v>
      </c>
      <c r="E25" s="8">
        <v>13540895.310000001</v>
      </c>
      <c r="F25" s="9"/>
    </row>
    <row r="26" spans="1:8" x14ac:dyDescent="0.2">
      <c r="D26" s="6" t="s">
        <v>20</v>
      </c>
      <c r="E26" s="10">
        <f>SUM(E22:E25)</f>
        <v>34704535.920000002</v>
      </c>
      <c r="G26" s="10"/>
      <c r="H26" s="9"/>
    </row>
    <row r="28" spans="1:8" x14ac:dyDescent="0.2">
      <c r="A28" s="6" t="s">
        <v>21</v>
      </c>
      <c r="E28" s="10">
        <f>E19-E26</f>
        <v>29064455.859999999</v>
      </c>
      <c r="G28" s="10"/>
    </row>
    <row r="30" spans="1:8" x14ac:dyDescent="0.2">
      <c r="A30" s="6" t="s">
        <v>22</v>
      </c>
    </row>
    <row r="32" spans="1:8" x14ac:dyDescent="0.2">
      <c r="B32" s="6" t="s">
        <v>15</v>
      </c>
    </row>
    <row r="33" spans="1:9" x14ac:dyDescent="0.2">
      <c r="C33" s="7" t="s">
        <v>23</v>
      </c>
      <c r="E33" s="8">
        <v>4238091.62</v>
      </c>
    </row>
    <row r="34" spans="1:9" x14ac:dyDescent="0.2">
      <c r="C34" s="7" t="s">
        <v>24</v>
      </c>
      <c r="E34" s="8">
        <v>5000</v>
      </c>
      <c r="F34" s="9"/>
    </row>
    <row r="35" spans="1:9" x14ac:dyDescent="0.2">
      <c r="D35" s="6" t="s">
        <v>20</v>
      </c>
      <c r="E35" s="10">
        <f>SUM(E33:E34)</f>
        <v>4243091.62</v>
      </c>
      <c r="H35" s="9"/>
    </row>
    <row r="37" spans="1:9" x14ac:dyDescent="0.2">
      <c r="A37" s="6" t="s">
        <v>25</v>
      </c>
      <c r="E37" s="10">
        <f>-E35</f>
        <v>-4243091.62</v>
      </c>
      <c r="H37" s="9"/>
    </row>
    <row r="39" spans="1:9" x14ac:dyDescent="0.2">
      <c r="A39" s="6" t="s">
        <v>26</v>
      </c>
      <c r="E39" s="10">
        <f>E28+E37</f>
        <v>24821364.239999998</v>
      </c>
    </row>
    <row r="41" spans="1:9" x14ac:dyDescent="0.2">
      <c r="A41" s="6" t="s">
        <v>27</v>
      </c>
      <c r="E41" s="10">
        <v>47025565.859999999</v>
      </c>
      <c r="H41" s="9"/>
    </row>
    <row r="43" spans="1:9" x14ac:dyDescent="0.2">
      <c r="A43" s="6" t="s">
        <v>28</v>
      </c>
      <c r="E43" s="10">
        <v>71846930.099999994</v>
      </c>
      <c r="H43" s="9"/>
      <c r="I43" s="9"/>
    </row>
    <row r="47" spans="1:9" x14ac:dyDescent="0.2">
      <c r="A47" s="1" t="s">
        <v>29</v>
      </c>
      <c r="B47" s="11"/>
      <c r="C47" s="11"/>
      <c r="G47" s="12"/>
    </row>
    <row r="48" spans="1:9" x14ac:dyDescent="0.2">
      <c r="A48" s="13"/>
      <c r="B48" s="14"/>
      <c r="C48" s="14"/>
    </row>
    <row r="49" spans="1:3" x14ac:dyDescent="0.2">
      <c r="A49" s="15"/>
      <c r="B49" s="16"/>
      <c r="C49" s="14"/>
    </row>
    <row r="50" spans="1:3" x14ac:dyDescent="0.2">
      <c r="A50" s="17" t="s">
        <v>30</v>
      </c>
      <c r="B50" s="17"/>
      <c r="C50" s="17"/>
    </row>
    <row r="51" spans="1:3" x14ac:dyDescent="0.2">
      <c r="A51" s="18" t="s">
        <v>31</v>
      </c>
      <c r="B51" s="18"/>
      <c r="C51" s="18"/>
    </row>
  </sheetData>
  <sheetProtection password="E06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LGU DUERO</cp:lastModifiedBy>
  <dcterms:created xsi:type="dcterms:W3CDTF">2017-09-22T05:10:27Z</dcterms:created>
  <dcterms:modified xsi:type="dcterms:W3CDTF">2017-10-27T01:13:51Z</dcterms:modified>
</cp:coreProperties>
</file>